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Table 31" sheetId="11" r:id="rId11"/>
    <sheet name="Table 32" sheetId="12" r:id="rId12"/>
    <sheet name="Table 33" sheetId="13" r:id="rId13"/>
  </sheets>
  <definedNames>
    <definedName name="\a">'Table 22'!#REF!</definedName>
    <definedName name="\b">'Table 22'!#REF!</definedName>
    <definedName name="_Regression_Int" localSheetId="1" hidden="1">1</definedName>
    <definedName name="_xlnm.Print_Area" localSheetId="1">'Table 22'!$A$1:$E$32</definedName>
    <definedName name="_xlnm.Print_Area" localSheetId="2">'Table 23'!$A$1:$K$28</definedName>
    <definedName name="_xlnm.Print_Area" localSheetId="3">'Table 24'!$A$1:$J$23</definedName>
    <definedName name="_xlnm.Print_Area" localSheetId="4">'Table 25'!$A$1:$H$22</definedName>
    <definedName name="_xlnm.Print_Area" localSheetId="5">'Table 26'!$A$1:$J$25</definedName>
    <definedName name="_xlnm.Print_Area" localSheetId="6">'Table 27'!$A$1:$H$24</definedName>
    <definedName name="_xlnm.Print_Area" localSheetId="7">'Table 28'!$A$1:$M$23</definedName>
    <definedName name="_xlnm.Print_Area" localSheetId="8">'Table 29'!$A$1:$M$20</definedName>
    <definedName name="_xlnm.Print_Area" localSheetId="9">'Table 30'!$A$1:$I$42</definedName>
    <definedName name="_xlnm.Print_Area" localSheetId="10">'Table 31'!$A$1:$N$26</definedName>
    <definedName name="_xlnm.Print_Area" localSheetId="11">'Table 32'!$A$1:$M$22</definedName>
    <definedName name="_xlnm.Print_Area" localSheetId="12">'Table 33'!$A$1:$M$19</definedName>
    <definedName name="Print_Area_MI" localSheetId="1">'Table 22'!#REF!</definedName>
  </definedNames>
  <calcPr fullCalcOnLoad="1" iterate="1" iterateCount="1" iterateDelta="0.001"/>
</workbook>
</file>

<file path=xl/sharedStrings.xml><?xml version="1.0" encoding="utf-8"?>
<sst xmlns="http://schemas.openxmlformats.org/spreadsheetml/2006/main" count="498" uniqueCount="175">
  <si>
    <t xml:space="preserve"> </t>
  </si>
  <si>
    <t>Table 2.22</t>
  </si>
  <si>
    <t xml:space="preserve">Infant Deaths and Infant Death Rates, </t>
  </si>
  <si>
    <t>Michigan and United States Residents,</t>
  </si>
  <si>
    <t>Selected Years 1950-1995</t>
  </si>
  <si>
    <t>1950</t>
  </si>
  <si>
    <t>1960</t>
  </si>
  <si>
    <t>1970</t>
  </si>
  <si>
    <t>1980</t>
  </si>
  <si>
    <t>1985</t>
  </si>
  <si>
    <t>1986</t>
  </si>
  <si>
    <t>1987</t>
  </si>
  <si>
    <t>1988</t>
  </si>
  <si>
    <t>1989</t>
  </si>
  <si>
    <t>1990</t>
  </si>
  <si>
    <t>1991</t>
  </si>
  <si>
    <t>1992</t>
  </si>
  <si>
    <t>1993</t>
  </si>
  <si>
    <t>1994</t>
  </si>
  <si>
    <t>Source:  Office of the State Registrar and Division of Health Statistics, MDCH</t>
  </si>
  <si>
    <t>Table 2.23</t>
  </si>
  <si>
    <t xml:space="preserve">Infant Deaths and Mortality Rates by Age at Death, </t>
  </si>
  <si>
    <t>Michigan Residents, Selected Years 1970-1995</t>
  </si>
  <si>
    <t>1975</t>
  </si>
  <si>
    <t>1995</t>
  </si>
  <si>
    <t>Table 2.24</t>
  </si>
  <si>
    <t>Michigan Residents, 1995</t>
  </si>
  <si>
    <t>Race/Ancestry</t>
  </si>
  <si>
    <t xml:space="preserve">  Infant Death</t>
  </si>
  <si>
    <t>Fetal Death</t>
  </si>
  <si>
    <t>Perinatal Death</t>
  </si>
  <si>
    <t>Rate</t>
  </si>
  <si>
    <t>All Races</t>
  </si>
  <si>
    <t>White</t>
  </si>
  <si>
    <t>Black</t>
  </si>
  <si>
    <t>American Indian</t>
  </si>
  <si>
    <t xml:space="preserve">* </t>
  </si>
  <si>
    <t>Asian/Pacific Islander</t>
  </si>
  <si>
    <t>Other Non-White</t>
  </si>
  <si>
    <t>Unknown</t>
  </si>
  <si>
    <t>Arab</t>
  </si>
  <si>
    <t>Hispanic</t>
  </si>
  <si>
    <t>Table 2.25</t>
  </si>
  <si>
    <t>Infant Deaths by Age at Death and Underlying Cause,</t>
  </si>
  <si>
    <t>765</t>
  </si>
  <si>
    <t>Disorders relating to short gestation</t>
  </si>
  <si>
    <t>and unspecified low birthweight</t>
  </si>
  <si>
    <t>740-759</t>
  </si>
  <si>
    <t>Congenital anomalies</t>
  </si>
  <si>
    <t>798.0</t>
  </si>
  <si>
    <t>Sudden infant death syndrome</t>
  </si>
  <si>
    <t>769</t>
  </si>
  <si>
    <t>Respiratory distress syndrome</t>
  </si>
  <si>
    <t>770</t>
  </si>
  <si>
    <t>Other respiratory conditions of newborn</t>
  </si>
  <si>
    <t>E800-949</t>
  </si>
  <si>
    <t>Accidents and adverse effects</t>
  </si>
  <si>
    <t>E960-969</t>
  </si>
  <si>
    <t>Homicide</t>
  </si>
  <si>
    <t>Residual</t>
  </si>
  <si>
    <t>All other causes</t>
  </si>
  <si>
    <t>Total</t>
  </si>
  <si>
    <t>Table 2.26</t>
  </si>
  <si>
    <t xml:space="preserve">  and unspecified low birthweight</t>
  </si>
  <si>
    <t xml:space="preserve">*  </t>
  </si>
  <si>
    <t>Table 2.27</t>
  </si>
  <si>
    <t>Table 2.28</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</si>
  <si>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</si>
  <si>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</si>
  <si>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</si>
  <si>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</si>
  <si>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</si>
  <si>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</si>
  <si>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</si>
  <si>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</si>
  <si>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</si>
  <si>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2.29</t>
  </si>
  <si>
    <t>Michigan Resident, 1995</t>
  </si>
  <si>
    <t xml:space="preserve">  Total</t>
  </si>
  <si>
    <t xml:space="preserve">  Adequate</t>
  </si>
  <si>
    <t xml:space="preserve">  Intermediate</t>
  </si>
  <si>
    <t xml:space="preserve">  Inadequate</t>
  </si>
  <si>
    <t xml:space="preserve">  Unknown</t>
  </si>
  <si>
    <t>Table 2.30</t>
  </si>
  <si>
    <t>Age at Death</t>
  </si>
  <si>
    <t>Under 1 Year</t>
  </si>
  <si>
    <t>Under 28 Days</t>
  </si>
  <si>
    <t>28-364 Days</t>
  </si>
  <si>
    <t>Number</t>
  </si>
  <si>
    <t>Less Than</t>
  </si>
  <si>
    <t xml:space="preserve"> 750 Grams</t>
  </si>
  <si>
    <t>750-1,499</t>
  </si>
  <si>
    <t>Grams</t>
  </si>
  <si>
    <t>1,500-2,499</t>
  </si>
  <si>
    <t>2,500 Grams</t>
  </si>
  <si>
    <t>Or Greater</t>
  </si>
  <si>
    <t>Birthweight</t>
  </si>
  <si>
    <t>Table 2.31</t>
  </si>
  <si>
    <t>760-764;766-768</t>
  </si>
  <si>
    <t>771-779</t>
  </si>
  <si>
    <t>Other Perinatal Conditions</t>
  </si>
  <si>
    <t>Table 2.32</t>
  </si>
  <si>
    <t>All Other Infants</t>
  </si>
  <si>
    <t xml:space="preserve">  30-39 </t>
  </si>
  <si>
    <t>Table 2.33</t>
  </si>
  <si>
    <t>Perinatal Death Rates</t>
  </si>
  <si>
    <t>Total Births</t>
  </si>
  <si>
    <t>Perinatal Deaths</t>
  </si>
  <si>
    <r>
      <t xml:space="preserve">Level of Care </t>
    </r>
    <r>
      <rPr>
        <i/>
        <sz val="8"/>
        <rFont val="Arial"/>
        <family val="2"/>
      </rPr>
      <t>(Kessner Index)</t>
    </r>
  </si>
  <si>
    <t>Age of Mother in Years</t>
  </si>
  <si>
    <t>Birth Weight</t>
  </si>
  <si>
    <t>Race of Infant</t>
  </si>
  <si>
    <t>Live Births</t>
  </si>
  <si>
    <t>Infant Death Rates</t>
  </si>
  <si>
    <t>Infant Deaths</t>
  </si>
  <si>
    <r>
      <t xml:space="preserve">Level of Care </t>
    </r>
    <r>
      <rPr>
        <i/>
        <sz val="8"/>
        <rFont val="Arial"/>
        <family val="2"/>
      </rPr>
      <t>(Kessner Index</t>
    </r>
    <r>
      <rPr>
        <i/>
        <sz val="8"/>
        <rFont val="Arial"/>
        <family val="2"/>
      </rPr>
      <t>)</t>
    </r>
  </si>
  <si>
    <r>
      <t>Perinatal Deaths, Total Births and Perinatal Death Rates by Level of Prenatal Care and Race</t>
    </r>
    <r>
      <rPr>
        <b/>
        <vertAlign val="superscript"/>
        <sz val="10"/>
        <rFont val="Arial"/>
        <family val="2"/>
      </rPr>
      <t xml:space="preserve"> </t>
    </r>
    <r>
      <rPr>
        <b/>
        <sz val="10"/>
        <rFont val="Arial"/>
        <family val="2"/>
      </rPr>
      <t>of Mother</t>
    </r>
  </si>
  <si>
    <t>Note: Race not stated included in total columns only. Numbers of infant deaths are by race of infant; rates are calculated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</si>
  <si>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 xml:space="preserve">--- </t>
  </si>
  <si>
    <r>
      <t>Perinatal Deaths, Total Births and Perinatal Death Rates by Age and Race</t>
    </r>
    <r>
      <rPr>
        <b/>
        <sz val="10"/>
        <rFont val="Arial"/>
        <family val="2"/>
      </rPr>
      <t xml:space="preserve"> of Mother</t>
    </r>
  </si>
  <si>
    <t>Note: Race not stated included in total columns only. Numbers of infant deaths are by race of infant; rates are calculated using live births by race of mother as denominator.</t>
  </si>
  <si>
    <t>ICD-9 Code</t>
  </si>
  <si>
    <t>Cause of Death</t>
  </si>
  <si>
    <t>Smokers</t>
  </si>
  <si>
    <t>Non-smokers</t>
  </si>
  <si>
    <r>
      <t>Infant Deaths and Infant Death Rates</t>
    </r>
    <r>
      <rPr>
        <b/>
        <sz val="10"/>
        <rFont val="Arial"/>
        <family val="2"/>
      </rPr>
      <t xml:space="preserve"> by Race</t>
    </r>
    <r>
      <rPr>
        <b/>
        <sz val="10"/>
        <rFont val="Arial"/>
        <family val="2"/>
      </rPr>
      <t xml:space="preserve"> of Mother,</t>
    </r>
  </si>
  <si>
    <r>
      <t>Smoking Status</t>
    </r>
    <r>
      <rPr>
        <b/>
        <sz val="10"/>
        <rFont val="Arial"/>
        <family val="2"/>
      </rPr>
      <t xml:space="preserve"> During Pregnancy and Underlying Cause of Death</t>
    </r>
  </si>
  <si>
    <t>Note: Numbers of infant deaths are by race of infant; rates are calculated using live births by race of mother as denominator. Records with smoking status not stated are included in non-smoker columns. Records with cause of death pending are included only in the total row. Records with race not stated are included only in total columns. Rates are per 1,000 live births.</t>
  </si>
  <si>
    <t>All Other</t>
  </si>
  <si>
    <t>Note: Race not stated included in total rows only. Numbers of infant deaths are by race of infant; rates are calculated using live births by race of mother as the denominator.</t>
  </si>
  <si>
    <t>Live Births, Infant Deaths and Infant Death Rates by Birth Weight, Age at Death and Race</t>
  </si>
  <si>
    <t>Infant Deaths, Live Births and Infant Death Rates by Level of Prenatal Care and Race</t>
  </si>
  <si>
    <t>Note: Race not stated included in total columns only. Numbers of infant deaths by race of infant; rates are calcualted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</si>
  <si>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r>
      <t>Infant Deaths, Live Births and Infant Death Rates by Age and Race</t>
    </r>
    <r>
      <rPr>
        <b/>
        <sz val="10"/>
        <rFont val="Arial"/>
        <family val="2"/>
      </rPr>
      <t xml:space="preserve"> of Mother</t>
    </r>
  </si>
  <si>
    <t>Note:  Race not stated included in total columns only. Numbers of infant deaths are by race of infant; rates are calculated using live births by race of mother as denominator.</t>
  </si>
  <si>
    <t>Sex of Infant</t>
  </si>
  <si>
    <t>Male</t>
  </si>
  <si>
    <t>Female</t>
  </si>
  <si>
    <r>
      <t>Infant Deaths and Infant Death Rates</t>
    </r>
    <r>
      <rPr>
        <b/>
        <sz val="10"/>
        <rFont val="Arial"/>
        <family val="2"/>
      </rPr>
      <t xml:space="preserve"> by Sex</t>
    </r>
    <r>
      <rPr>
        <b/>
        <sz val="10"/>
        <rFont val="Arial"/>
        <family val="2"/>
      </rPr>
      <t xml:space="preserve"> of Infant and Underlying Cause,</t>
    </r>
  </si>
  <si>
    <t>Note: Records with sex not stated are included only in total columns. Rates are per 100,000 live births.</t>
  </si>
  <si>
    <t>Race of Mother</t>
  </si>
  <si>
    <t xml:space="preserve"> All Other</t>
  </si>
  <si>
    <t>Note: Numbers of infant deaths are by race of infant; rates are calculated using live births by race of mother as denominator. Records with race not stated are included only in total columns. Rates are per 100,000 live births.</t>
  </si>
  <si>
    <t>Total Under 1 Year</t>
  </si>
  <si>
    <t>Under 1 Day</t>
  </si>
  <si>
    <t>1-6 Days</t>
  </si>
  <si>
    <t>7-27 Days</t>
  </si>
  <si>
    <t>1-5 Months</t>
  </si>
  <si>
    <t>6-11 Months</t>
  </si>
  <si>
    <r>
      <t>Live</t>
    </r>
    <r>
      <rPr>
        <vertAlign val="superscript"/>
        <sz val="10"/>
        <rFont val="Arial"/>
        <family val="2"/>
      </rPr>
      <t xml:space="preserve"> </t>
    </r>
    <r>
      <rPr>
        <sz val="10"/>
        <rFont val="Arial"/>
        <family val="2"/>
      </rPr>
      <t>Births</t>
    </r>
  </si>
  <si>
    <t>Hebdomadal Death</t>
  </si>
  <si>
    <t>Note: Rates are calculated using live births by race/ancestry of mother as denominator. Live births are by mother's race/ancestry on birth certificate. Hebdomadal deaths are deaths at age zero to six days. Infant deaths are by infants race/ancestry on death certificate.  Fetal deaths are by Mother's race/ancestry on fetal death certificate. Perinatal deaths are by Mother's race/ancestry on fetal death certificate,infant's race/ancestry on death certificate.</t>
  </si>
  <si>
    <r>
      <t>Infant, Hebdomadal, Fetal and Perinatal Death Rates</t>
    </r>
    <r>
      <rPr>
        <b/>
        <sz val="10"/>
        <rFont val="Arial"/>
        <family val="2"/>
      </rPr>
      <t xml:space="preserve"> by Specified Race and Ancestry</t>
    </r>
  </si>
  <si>
    <t>Year</t>
  </si>
  <si>
    <t>Total Infant Deaths</t>
  </si>
  <si>
    <t>1  - 6 Days</t>
  </si>
  <si>
    <t>7 - 27 Days</t>
  </si>
  <si>
    <t>28 - 364 Days</t>
  </si>
  <si>
    <t>United States</t>
  </si>
  <si>
    <t>Michigan</t>
  </si>
  <si>
    <t>Note: Data for United States in 1995 are provisional.</t>
  </si>
  <si>
    <t>Index</t>
  </si>
  <si>
    <r>
      <t>Table 22</t>
    </r>
    <r>
      <rPr>
        <sz val="10"/>
        <rFont val="Comic Sans MS"/>
        <family val="4"/>
      </rPr>
      <t xml:space="preserve">  Infant Deaths and Infant Mortality Rates, Michigan and United States Residents, 1950 - 1995</t>
    </r>
  </si>
  <si>
    <r>
      <t>Table 23</t>
    </r>
    <r>
      <rPr>
        <sz val="10"/>
        <rFont val="Comic Sans MS"/>
        <family val="4"/>
      </rPr>
      <t xml:space="preserve">  Infant Deaths and Mortality Rates by Age at Death, Michigan Residents, 1970 - 1995</t>
    </r>
  </si>
  <si>
    <r>
      <t>Table 24</t>
    </r>
    <r>
      <rPr>
        <sz val="10"/>
        <rFont val="Comic Sans MS"/>
        <family val="4"/>
      </rPr>
      <t xml:space="preserve">  Infant, Hebdomadal, Fetal and Perinatal Death Rates by Specified Race and Ancestry, Michigan Residents, 1995</t>
    </r>
  </si>
  <si>
    <r>
      <t>Table 25</t>
    </r>
    <r>
      <rPr>
        <sz val="10"/>
        <rFont val="Comic Sans MS"/>
        <family val="4"/>
      </rPr>
      <t xml:space="preserve">  Infant Deaths by Age at Death and Underlying Cause, Michigan Residents, 1995</t>
    </r>
  </si>
  <si>
    <r>
      <t>Table 26</t>
    </r>
    <r>
      <rPr>
        <sz val="10"/>
        <rFont val="Comic Sans MS"/>
        <family val="4"/>
      </rPr>
      <t xml:space="preserve">  Infant Deaths and Infant Death Rates by Race of Mother and Underlying Cause, Michigan Residents, 1995</t>
    </r>
  </si>
  <si>
    <r>
      <t>Table 27</t>
    </r>
    <r>
      <rPr>
        <sz val="10"/>
        <rFont val="Comic Sans MS"/>
        <family val="4"/>
      </rPr>
      <t xml:space="preserve">  Infant Deaths and Infant Death Rates by Sex of Infant and Underlying Cause, Michigan Residents, 1995</t>
    </r>
  </si>
  <si>
    <r>
      <t>Table 28</t>
    </r>
    <r>
      <rPr>
        <sz val="10"/>
        <rFont val="Comic Sans MS"/>
        <family val="4"/>
      </rPr>
      <t xml:space="preserve">  Infant Deaths, Live Births and Infant Death Rates by Age and Race of Mother, Michigan Resident, 1995</t>
    </r>
  </si>
  <si>
    <r>
      <t>Table 29</t>
    </r>
    <r>
      <rPr>
        <sz val="10"/>
        <rFont val="Comic Sans MS"/>
        <family val="4"/>
      </rPr>
      <t xml:space="preserve">  Infant Deaths, Live Births and Infant Death Rates by Level Prenatal Care and Race of Mother, Michigan Resident, 1995</t>
    </r>
  </si>
  <si>
    <r>
      <t>Table 31</t>
    </r>
    <r>
      <rPr>
        <sz val="10"/>
        <rFont val="Comic Sans MS"/>
        <family val="4"/>
      </rPr>
      <t xml:space="preserve">  Infant Deaths and Infant Death Rates by Race of Mother Smoking Status During Pregnancy and Underlying Cause of Death, Michigan Residents, 1995</t>
    </r>
  </si>
  <si>
    <r>
      <t>Table 32</t>
    </r>
    <r>
      <rPr>
        <sz val="10"/>
        <rFont val="Comic Sans MS"/>
        <family val="4"/>
      </rPr>
      <t xml:space="preserve">  Perinatal Deaths, Total Births and Perinatal Death Rates by Age and Race of Mother, Michigan Resident, 1995</t>
    </r>
  </si>
  <si>
    <r>
      <t>Table 33</t>
    </r>
    <r>
      <rPr>
        <sz val="10"/>
        <rFont val="Comic Sans MS"/>
        <family val="4"/>
      </rPr>
      <t xml:space="preserve">  Perinatal Deaths, Total Births and Perinatal Death Rates by Level Prenatal Care and Race of Mother, Michigan Resident, 1995</t>
    </r>
  </si>
  <si>
    <r>
      <t>Table 30</t>
    </r>
    <r>
      <rPr>
        <sz val="10"/>
        <rFont val="Comic Sans MS"/>
        <family val="4"/>
      </rPr>
      <t xml:space="preserve">  Live Births, Infant Deaths and Infant Death Rates by Birth Weight, Age at Death and Race, Michigan Resident, 1995</t>
    </r>
  </si>
  <si>
    <t>Infant Deaths and Infant Death Rates by Race of Mother and Underlying Cause,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</si>
</sst>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2">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i/>
      <sz val="8"/>
      <name val="Arial"/>
      <family val="2"/>
    </font>
    <font>
      <sz val="10"/>
      <name val="Comic Sans MS"/>
      <family val="4"/>
    </font>
    <font>
      <b/>
      <sz val="10"/>
      <name val="Comic Sans MS"/>
      <family val="4"/>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17">
    <xf numFmtId="164" fontId="0" fillId="0" borderId="0" xfId="0" applyAlignment="1">
      <alignment/>
    </xf>
    <xf numFmtId="165" fontId="5" fillId="0" borderId="0" xfId="0" applyNumberFormat="1" applyFont="1" applyAlignment="1" applyProtection="1">
      <alignment/>
      <protection/>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164" fontId="5" fillId="0" borderId="1" xfId="0" applyFont="1" applyBorder="1" applyAlignment="1">
      <alignment/>
    </xf>
    <xf numFmtId="37" fontId="5" fillId="0" borderId="1" xfId="0" applyNumberFormat="1" applyFont="1" applyBorder="1" applyAlignment="1" applyProtection="1">
      <alignment/>
      <protection/>
    </xf>
    <xf numFmtId="164" fontId="7" fillId="0" borderId="0" xfId="0" applyFont="1" applyAlignment="1" applyProtection="1" quotePrefix="1">
      <alignment horizontal="left"/>
      <protection/>
    </xf>
    <xf numFmtId="166" fontId="5" fillId="0" borderId="1" xfId="0" applyNumberFormat="1" applyFont="1" applyBorder="1" applyAlignment="1" applyProtection="1">
      <alignment/>
      <protection/>
    </xf>
    <xf numFmtId="164" fontId="5" fillId="0" borderId="1" xfId="0" applyFont="1" applyBorder="1" applyAlignment="1" applyProtection="1">
      <alignment/>
      <protection/>
    </xf>
    <xf numFmtId="164" fontId="5" fillId="0" borderId="1" xfId="0" applyFont="1" applyBorder="1" applyAlignment="1" applyProtection="1">
      <alignment horizontal="right"/>
      <protection/>
    </xf>
    <xf numFmtId="37" fontId="5" fillId="0" borderId="1" xfId="0" applyNumberFormat="1" applyFont="1" applyBorder="1" applyAlignment="1" applyProtection="1">
      <alignment horizontal="right"/>
      <protection/>
    </xf>
    <xf numFmtId="164" fontId="5" fillId="0" borderId="2" xfId="0" applyFont="1" applyBorder="1" applyAlignment="1" applyProtection="1">
      <alignment horizontal="center"/>
      <protection/>
    </xf>
    <xf numFmtId="164" fontId="5" fillId="0" borderId="2" xfId="0" applyFont="1" applyBorder="1" applyAlignment="1">
      <alignment/>
    </xf>
    <xf numFmtId="164" fontId="5" fillId="0" borderId="2" xfId="0" applyFont="1" applyBorder="1" applyAlignment="1" applyProtection="1" quotePrefix="1">
      <alignment horizontal="center"/>
      <protection/>
    </xf>
    <xf numFmtId="37" fontId="5" fillId="0" borderId="2" xfId="0" applyNumberFormat="1" applyFont="1" applyBorder="1" applyAlignment="1" applyProtection="1">
      <alignment/>
      <protection/>
    </xf>
    <xf numFmtId="37" fontId="5" fillId="0" borderId="2" xfId="0" applyNumberFormat="1" applyFont="1" applyBorder="1" applyAlignment="1" applyProtection="1">
      <alignment horizontal="right"/>
      <protection/>
    </xf>
    <xf numFmtId="167" fontId="5" fillId="0" borderId="1" xfId="0" applyNumberFormat="1" applyFont="1" applyBorder="1" applyAlignment="1" applyProtection="1">
      <alignment/>
      <protection/>
    </xf>
    <xf numFmtId="37" fontId="5" fillId="0" borderId="1" xfId="0" applyNumberFormat="1" applyFont="1" applyBorder="1" applyAlignment="1">
      <alignment/>
    </xf>
    <xf numFmtId="166" fontId="5" fillId="0" borderId="1" xfId="0" applyNumberFormat="1" applyFont="1" applyBorder="1" applyAlignment="1">
      <alignment/>
    </xf>
    <xf numFmtId="167" fontId="5" fillId="0" borderId="1" xfId="0" applyNumberFormat="1" applyFont="1" applyBorder="1" applyAlignment="1">
      <alignment/>
    </xf>
    <xf numFmtId="37" fontId="5" fillId="0" borderId="1" xfId="0" applyNumberFormat="1" applyFont="1" applyBorder="1" applyAlignment="1" applyProtection="1" quotePrefix="1">
      <alignment horizontal="right"/>
      <protection/>
    </xf>
    <xf numFmtId="164" fontId="5" fillId="0" borderId="0" xfId="0" applyFont="1" applyAlignment="1" applyProtection="1">
      <alignment horizontal="left"/>
      <protection/>
    </xf>
    <xf numFmtId="164" fontId="5" fillId="0" borderId="1" xfId="0" applyFont="1" applyBorder="1" applyAlignment="1" applyProtection="1">
      <alignment horizontal="left"/>
      <protection/>
    </xf>
    <xf numFmtId="166" fontId="5" fillId="0" borderId="1" xfId="0" applyNumberFormat="1" applyFont="1" applyBorder="1" applyAlignment="1" applyProtection="1" quotePrefix="1">
      <alignment horizontal="right"/>
      <protection/>
    </xf>
    <xf numFmtId="167" fontId="5" fillId="0" borderId="1" xfId="0" applyNumberFormat="1" applyFont="1" applyBorder="1" applyAlignment="1" applyProtection="1" quotePrefix="1">
      <alignment horizontal="right"/>
      <protection/>
    </xf>
    <xf numFmtId="37" fontId="5" fillId="0" borderId="3" xfId="0" applyNumberFormat="1" applyFont="1" applyBorder="1" applyAlignment="1" applyProtection="1">
      <alignment/>
      <protection/>
    </xf>
    <xf numFmtId="37" fontId="5" fillId="0" borderId="3" xfId="0" applyNumberFormat="1" applyFont="1" applyBorder="1" applyAlignment="1" applyProtection="1" quotePrefix="1">
      <alignment horizontal="right"/>
      <protection/>
    </xf>
    <xf numFmtId="166" fontId="5" fillId="0" borderId="3" xfId="0" applyNumberFormat="1" applyFont="1" applyBorder="1" applyAlignment="1" applyProtection="1" quotePrefix="1">
      <alignment horizontal="right"/>
      <protection/>
    </xf>
    <xf numFmtId="37" fontId="5" fillId="0" borderId="4" xfId="0" applyNumberFormat="1" applyFont="1" applyBorder="1" applyAlignment="1" applyProtection="1">
      <alignment/>
      <protection/>
    </xf>
    <xf numFmtId="166" fontId="5" fillId="0" borderId="4" xfId="0" applyNumberFormat="1" applyFont="1" applyBorder="1" applyAlignment="1" applyProtection="1">
      <alignment/>
      <protection/>
    </xf>
    <xf numFmtId="164" fontId="5" fillId="0" borderId="5" xfId="0" applyFont="1" applyBorder="1" applyAlignment="1" applyProtection="1">
      <alignment horizontal="left"/>
      <protection/>
    </xf>
    <xf numFmtId="164" fontId="5" fillId="0" borderId="2" xfId="0" applyFont="1" applyBorder="1" applyAlignment="1" applyProtection="1">
      <alignment horizontal="left"/>
      <protection/>
    </xf>
    <xf numFmtId="164" fontId="5" fillId="0" borderId="6" xfId="0" applyFont="1" applyBorder="1" applyAlignment="1" applyProtection="1">
      <alignment horizontal="left"/>
      <protection/>
    </xf>
    <xf numFmtId="166" fontId="5" fillId="0" borderId="3" xfId="0" applyNumberFormat="1" applyFont="1" applyBorder="1" applyAlignment="1" applyProtection="1">
      <alignment/>
      <protection/>
    </xf>
    <xf numFmtId="164" fontId="5" fillId="0" borderId="7" xfId="0" applyFont="1" applyBorder="1" applyAlignment="1" applyProtection="1">
      <alignment horizontal="centerContinuous"/>
      <protection/>
    </xf>
    <xf numFmtId="164" fontId="5" fillId="0" borderId="8" xfId="0" applyFont="1" applyBorder="1" applyAlignment="1">
      <alignment horizontal="centerContinuous"/>
    </xf>
    <xf numFmtId="164" fontId="5" fillId="0" borderId="4" xfId="0" applyFont="1" applyBorder="1" applyAlignment="1">
      <alignment horizontal="centerContinuous"/>
    </xf>
    <xf numFmtId="164" fontId="5" fillId="0" borderId="8" xfId="0" applyFont="1" applyBorder="1" applyAlignment="1" applyProtection="1">
      <alignment horizontal="centerContinuous"/>
      <protection/>
    </xf>
    <xf numFmtId="164" fontId="5" fillId="0" borderId="9" xfId="0" applyFont="1" applyBorder="1" applyAlignment="1" applyProtection="1">
      <alignment horizontal="centerContinuous"/>
      <protection/>
    </xf>
    <xf numFmtId="164" fontId="5" fillId="0" borderId="9" xfId="0" applyFont="1" applyBorder="1" applyAlignment="1">
      <alignment horizontal="centerContinuous"/>
    </xf>
    <xf numFmtId="164" fontId="5" fillId="0" borderId="10" xfId="0" applyFont="1" applyBorder="1" applyAlignment="1">
      <alignment horizontal="centerContinuous"/>
    </xf>
    <xf numFmtId="164" fontId="5" fillId="0" borderId="6" xfId="0" applyFont="1" applyBorder="1" applyAlignment="1">
      <alignment/>
    </xf>
    <xf numFmtId="167" fontId="5" fillId="0" borderId="4" xfId="0" applyNumberFormat="1" applyFont="1" applyBorder="1" applyAlignment="1" applyProtection="1">
      <alignment/>
      <protection/>
    </xf>
    <xf numFmtId="164" fontId="5" fillId="0" borderId="4" xfId="0" applyFont="1" applyBorder="1" applyAlignment="1" applyProtection="1">
      <alignment/>
      <protection/>
    </xf>
    <xf numFmtId="164" fontId="5" fillId="0" borderId="11" xfId="0" applyFont="1" applyBorder="1" applyAlignment="1">
      <alignment/>
    </xf>
    <xf numFmtId="164" fontId="5" fillId="0" borderId="11" xfId="0" applyFont="1" applyBorder="1" applyAlignment="1" applyProtection="1">
      <alignment horizontal="left"/>
      <protection/>
    </xf>
    <xf numFmtId="164" fontId="5" fillId="0" borderId="11" xfId="0" applyFont="1" applyBorder="1" applyAlignment="1" applyProtection="1" quotePrefix="1">
      <alignment horizontal="left"/>
      <protection/>
    </xf>
    <xf numFmtId="164" fontId="5" fillId="0" borderId="12" xfId="0" applyFont="1" applyBorder="1" applyAlignment="1">
      <alignment/>
    </xf>
    <xf numFmtId="164" fontId="5" fillId="0" borderId="0" xfId="0" applyFont="1" applyBorder="1" applyAlignment="1">
      <alignment/>
    </xf>
    <xf numFmtId="164" fontId="5" fillId="0" borderId="3" xfId="0" applyFont="1" applyBorder="1" applyAlignment="1" applyProtection="1">
      <alignment horizontal="center"/>
      <protection/>
    </xf>
    <xf numFmtId="164" fontId="5" fillId="0" borderId="3" xfId="0" applyFont="1" applyBorder="1" applyAlignment="1" applyProtection="1">
      <alignment horizontal="right"/>
      <protection/>
    </xf>
    <xf numFmtId="167" fontId="5" fillId="0" borderId="3" xfId="0" applyNumberFormat="1" applyFont="1" applyBorder="1" applyAlignment="1" applyProtection="1">
      <alignment/>
      <protection/>
    </xf>
    <xf numFmtId="37" fontId="5" fillId="0" borderId="4" xfId="0" applyNumberFormat="1" applyFont="1" applyBorder="1" applyAlignment="1">
      <alignment/>
    </xf>
    <xf numFmtId="164" fontId="5" fillId="0" borderId="12" xfId="0" applyFont="1" applyBorder="1" applyAlignment="1" applyProtection="1">
      <alignment horizontal="left"/>
      <protection/>
    </xf>
    <xf numFmtId="37" fontId="5" fillId="0" borderId="6" xfId="0" applyNumberFormat="1" applyFont="1" applyBorder="1" applyAlignment="1" applyProtection="1">
      <alignment/>
      <protection/>
    </xf>
    <xf numFmtId="164" fontId="5" fillId="0" borderId="3" xfId="0" applyFont="1" applyBorder="1" applyAlignment="1">
      <alignment/>
    </xf>
    <xf numFmtId="164" fontId="5" fillId="0" borderId="6" xfId="0" applyFont="1" applyBorder="1" applyAlignment="1" applyProtection="1" quotePrefix="1">
      <alignment horizontal="center"/>
      <protection/>
    </xf>
    <xf numFmtId="164" fontId="5" fillId="0" borderId="3" xfId="0" applyFont="1" applyBorder="1" applyAlignment="1" applyProtection="1">
      <alignment/>
      <protection/>
    </xf>
    <xf numFmtId="164" fontId="5" fillId="0" borderId="5" xfId="0" applyFont="1" applyBorder="1" applyAlignment="1" applyProtection="1">
      <alignment horizontal="center"/>
      <protection/>
    </xf>
    <xf numFmtId="164" fontId="5" fillId="0" borderId="4" xfId="0" applyFont="1" applyBorder="1" applyAlignment="1" applyProtection="1">
      <alignment horizontal="center"/>
      <protection/>
    </xf>
    <xf numFmtId="166" fontId="5" fillId="0" borderId="0" xfId="0" applyNumberFormat="1" applyFont="1" applyBorder="1" applyAlignment="1" applyProtection="1">
      <alignment/>
      <protection/>
    </xf>
    <xf numFmtId="164" fontId="5" fillId="0" borderId="0" xfId="0" applyFont="1" applyBorder="1" applyAlignment="1" applyProtection="1">
      <alignment/>
      <protection/>
    </xf>
    <xf numFmtId="37" fontId="5" fillId="0" borderId="6" xfId="0" applyNumberFormat="1" applyFont="1" applyBorder="1" applyAlignment="1" applyProtection="1" quotePrefix="1">
      <alignment horizontal="right"/>
      <protection/>
    </xf>
    <xf numFmtId="164" fontId="5" fillId="0" borderId="4" xfId="0" applyFont="1" applyBorder="1" applyAlignment="1">
      <alignment horizontal="center"/>
    </xf>
    <xf numFmtId="164" fontId="5" fillId="0" borderId="13" xfId="0" applyFont="1" applyBorder="1" applyAlignment="1">
      <alignment/>
    </xf>
    <xf numFmtId="166" fontId="5" fillId="0" borderId="2" xfId="0" applyNumberFormat="1" applyFont="1" applyBorder="1" applyAlignment="1" applyProtection="1">
      <alignment/>
      <protection/>
    </xf>
    <xf numFmtId="166" fontId="5" fillId="0" borderId="5" xfId="0" applyNumberFormat="1" applyFont="1" applyBorder="1" applyAlignment="1" applyProtection="1">
      <alignment/>
      <protection/>
    </xf>
    <xf numFmtId="164" fontId="5" fillId="0" borderId="5" xfId="0" applyFont="1" applyBorder="1" applyAlignment="1" applyProtection="1">
      <alignment horizontal="center" vertical="center" wrapText="1"/>
      <protection/>
    </xf>
    <xf numFmtId="37" fontId="5" fillId="0" borderId="2" xfId="0" applyNumberFormat="1" applyFont="1" applyBorder="1" applyAlignment="1" applyProtection="1" quotePrefix="1">
      <alignment horizontal="right"/>
      <protection/>
    </xf>
    <xf numFmtId="164" fontId="5" fillId="0" borderId="5" xfId="0" applyFont="1" applyBorder="1" applyAlignment="1">
      <alignment horizontal="center"/>
    </xf>
    <xf numFmtId="164" fontId="5" fillId="0" borderId="0" xfId="0" applyFont="1" applyBorder="1" applyAlignment="1" applyProtection="1" quotePrefix="1">
      <alignment horizontal="center"/>
      <protection/>
    </xf>
    <xf numFmtId="37" fontId="5" fillId="0" borderId="6" xfId="0" applyNumberFormat="1" applyFont="1" applyBorder="1" applyAlignment="1">
      <alignment/>
    </xf>
    <xf numFmtId="166" fontId="5" fillId="0" borderId="6" xfId="0" applyNumberFormat="1" applyFont="1" applyBorder="1" applyAlignment="1">
      <alignment/>
    </xf>
    <xf numFmtId="164" fontId="5" fillId="0" borderId="6" xfId="0" applyFont="1" applyBorder="1" applyAlignment="1" applyProtection="1">
      <alignment horizontal="center"/>
      <protection/>
    </xf>
    <xf numFmtId="37" fontId="5" fillId="0" borderId="0" xfId="0" applyNumberFormat="1" applyFont="1" applyBorder="1" applyAlignment="1" applyProtection="1">
      <alignment/>
      <protection/>
    </xf>
    <xf numFmtId="164" fontId="5" fillId="0" borderId="6" xfId="0" applyFont="1" applyBorder="1" applyAlignment="1" applyProtection="1">
      <alignment/>
      <protection/>
    </xf>
    <xf numFmtId="164" fontId="5" fillId="0" borderId="0" xfId="0" applyFont="1" applyAlignment="1" applyProtection="1">
      <alignment/>
      <protection/>
    </xf>
    <xf numFmtId="164" fontId="5" fillId="0" borderId="13" xfId="0" applyFont="1" applyBorder="1" applyAlignment="1" applyProtection="1">
      <alignment horizontal="center" vertical="center"/>
      <protection/>
    </xf>
    <xf numFmtId="164" fontId="0" fillId="0" borderId="6" xfId="0" applyBorder="1" applyAlignment="1">
      <alignment vertical="center"/>
    </xf>
    <xf numFmtId="164" fontId="5" fillId="0" borderId="5" xfId="0" applyFont="1" applyBorder="1" applyAlignment="1" applyProtection="1">
      <alignment horizontal="center"/>
      <protection/>
    </xf>
    <xf numFmtId="164" fontId="5" fillId="0" borderId="0" xfId="0" applyFont="1" applyAlignment="1" applyProtection="1">
      <alignment/>
      <protection/>
    </xf>
    <xf numFmtId="164" fontId="0" fillId="0" borderId="0" xfId="0" applyAlignment="1">
      <alignment/>
    </xf>
    <xf numFmtId="164" fontId="5" fillId="0" borderId="13" xfId="0" applyFont="1" applyBorder="1" applyAlignment="1">
      <alignment horizontal="center" vertical="center"/>
    </xf>
    <xf numFmtId="164" fontId="0" fillId="0" borderId="2" xfId="0" applyBorder="1" applyAlignment="1">
      <alignment vertical="center"/>
    </xf>
    <xf numFmtId="164" fontId="5" fillId="0" borderId="8" xfId="0" applyFont="1" applyBorder="1" applyAlignment="1">
      <alignment horizontal="center"/>
    </xf>
    <xf numFmtId="164" fontId="5" fillId="0" borderId="4" xfId="0" applyFont="1" applyBorder="1" applyAlignment="1">
      <alignment horizontal="center"/>
    </xf>
    <xf numFmtId="164" fontId="5" fillId="0" borderId="5" xfId="0" applyFont="1" applyBorder="1" applyAlignment="1">
      <alignment horizontal="center"/>
    </xf>
    <xf numFmtId="164" fontId="5" fillId="0" borderId="5" xfId="0" applyFont="1" applyBorder="1" applyAlignment="1" quotePrefix="1">
      <alignment horizontal="center"/>
    </xf>
    <xf numFmtId="164" fontId="5" fillId="0" borderId="14" xfId="0" applyFont="1" applyBorder="1" applyAlignment="1" quotePrefix="1">
      <alignment horizontal="center"/>
    </xf>
    <xf numFmtId="164" fontId="5" fillId="0" borderId="3" xfId="0" applyFont="1" applyBorder="1" applyAlignment="1" quotePrefix="1">
      <alignment horizontal="center"/>
    </xf>
    <xf numFmtId="164" fontId="0" fillId="0" borderId="6" xfId="0" applyBorder="1" applyAlignment="1">
      <alignment horizontal="center" vertical="center"/>
    </xf>
    <xf numFmtId="164" fontId="5" fillId="0" borderId="0" xfId="0" applyFont="1" applyAlignment="1" applyProtection="1">
      <alignment vertical="center" wrapText="1"/>
      <protection/>
    </xf>
    <xf numFmtId="164" fontId="0" fillId="0" borderId="0" xfId="0" applyAlignment="1">
      <alignment vertical="center" wrapText="1"/>
    </xf>
    <xf numFmtId="164" fontId="5" fillId="0" borderId="0" xfId="0" applyFont="1" applyAlignment="1">
      <alignment vertical="center" wrapText="1"/>
    </xf>
    <xf numFmtId="164" fontId="5" fillId="0" borderId="0" xfId="0" applyFont="1" applyAlignment="1">
      <alignment vertical="center"/>
    </xf>
    <xf numFmtId="164" fontId="5" fillId="0" borderId="6" xfId="0" applyFont="1" applyBorder="1" applyAlignment="1">
      <alignment horizontal="center"/>
    </xf>
    <xf numFmtId="164" fontId="5" fillId="0" borderId="13" xfId="0" applyFont="1" applyBorder="1" applyAlignment="1" applyProtection="1">
      <alignment horizontal="center" vertical="center" wrapText="1"/>
      <protection/>
    </xf>
    <xf numFmtId="164" fontId="5" fillId="0" borderId="2" xfId="0" applyFont="1" applyBorder="1" applyAlignment="1" applyProtection="1">
      <alignment horizontal="center" vertical="center" wrapText="1"/>
      <protection/>
    </xf>
    <xf numFmtId="164" fontId="5" fillId="0" borderId="6" xfId="0" applyFont="1" applyBorder="1" applyAlignment="1" applyProtection="1">
      <alignment horizontal="center" vertical="center" wrapText="1"/>
      <protection/>
    </xf>
    <xf numFmtId="164" fontId="5" fillId="0" borderId="13" xfId="0" applyFont="1" applyBorder="1" applyAlignment="1">
      <alignment horizontal="center" vertical="center" wrapText="1"/>
    </xf>
    <xf numFmtId="164" fontId="0" fillId="0" borderId="2" xfId="0" applyBorder="1" applyAlignment="1">
      <alignment horizontal="center" vertical="center" wrapText="1"/>
    </xf>
    <xf numFmtId="164" fontId="0" fillId="0" borderId="6" xfId="0" applyBorder="1" applyAlignment="1">
      <alignment horizontal="center" vertical="center" wrapText="1"/>
    </xf>
    <xf numFmtId="164" fontId="5" fillId="0" borderId="0" xfId="0" applyFont="1" applyAlignment="1" applyProtection="1">
      <alignment horizontal="left" vertical="center" wrapText="1"/>
      <protection/>
    </xf>
    <xf numFmtId="164" fontId="5" fillId="0" borderId="7" xfId="0" applyFont="1" applyBorder="1" applyAlignment="1" applyProtection="1">
      <alignment horizontal="center"/>
      <protection/>
    </xf>
    <xf numFmtId="164" fontId="5" fillId="0" borderId="8" xfId="0" applyFont="1" applyBorder="1" applyAlignment="1" applyProtection="1">
      <alignment horizontal="center"/>
      <protection/>
    </xf>
    <xf numFmtId="164" fontId="5" fillId="0" borderId="4" xfId="0" applyFont="1" applyBorder="1" applyAlignment="1" applyProtection="1">
      <alignment horizontal="center"/>
      <protection/>
    </xf>
    <xf numFmtId="164" fontId="5" fillId="0" borderId="7" xfId="0" applyFont="1" applyBorder="1" applyAlignment="1">
      <alignment horizontal="center"/>
    </xf>
    <xf numFmtId="164" fontId="10" fillId="0" borderId="0" xfId="0" applyFont="1" applyAlignment="1">
      <alignment horizontal="center"/>
    </xf>
    <xf numFmtId="164" fontId="10" fillId="0" borderId="0" xfId="0" applyFont="1" applyAlignment="1">
      <alignment/>
    </xf>
    <xf numFmtId="164" fontId="11" fillId="0" borderId="0" xfId="0" applyFont="1" applyAlignment="1" applyProtection="1">
      <alignment/>
      <protection/>
    </xf>
    <xf numFmtId="164" fontId="10" fillId="0" borderId="0" xfId="0" applyFont="1" applyAlignment="1" applyProtection="1">
      <alignment/>
      <protection/>
    </xf>
    <xf numFmtId="164" fontId="11" fillId="0" borderId="0" xfId="0" applyFont="1" applyAlignment="1" applyProtection="1">
      <alignment wrapText="1"/>
      <protection/>
    </xf>
    <xf numFmtId="164" fontId="11" fillId="0" borderId="0" xfId="0" applyFont="1" applyAlignment="1">
      <alignment wrapText="1"/>
    </xf>
    <xf numFmtId="164" fontId="10" fillId="0" borderId="0" xfId="0" applyFont="1" applyAlignment="1">
      <alignment/>
    </xf>
    <xf numFmtId="164" fontId="5" fillId="0" borderId="0" xfId="0" applyFont="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10" customWidth="1"/>
    <col min="2" max="16384" width="9.00390625" style="110" customWidth="1"/>
  </cols>
  <sheetData>
    <row r="1" ht="15">
      <c r="A1" s="109" t="s">
        <v>161</v>
      </c>
    </row>
    <row r="2" spans="1:5" ht="27" customHeight="1">
      <c r="A2" s="111" t="s">
        <v>162</v>
      </c>
      <c r="B2" s="112"/>
      <c r="C2" s="112"/>
      <c r="D2" s="112"/>
      <c r="E2" s="112"/>
    </row>
    <row r="3" spans="1:11" ht="27.75" customHeight="1">
      <c r="A3" s="111" t="s">
        <v>163</v>
      </c>
      <c r="B3" s="112"/>
      <c r="C3" s="112"/>
      <c r="D3" s="112"/>
      <c r="E3" s="112"/>
      <c r="F3" s="112"/>
      <c r="G3" s="112"/>
      <c r="H3" s="112"/>
      <c r="I3" s="112"/>
      <c r="J3" s="112"/>
      <c r="K3" s="112"/>
    </row>
    <row r="4" spans="1:11" ht="19.5" customHeight="1">
      <c r="A4" s="111" t="s">
        <v>164</v>
      </c>
      <c r="B4" s="78"/>
      <c r="C4" s="78"/>
      <c r="D4" s="78"/>
      <c r="E4" s="78"/>
      <c r="F4" s="78"/>
      <c r="G4" s="78"/>
      <c r="H4" s="78"/>
      <c r="I4" s="78"/>
      <c r="J4" s="78"/>
      <c r="K4" s="112"/>
    </row>
    <row r="5" spans="1:8" ht="26.25" customHeight="1">
      <c r="A5" s="111" t="s">
        <v>165</v>
      </c>
      <c r="B5" s="112"/>
      <c r="C5" s="112"/>
      <c r="D5" s="112"/>
      <c r="E5" s="112"/>
      <c r="F5" s="112"/>
      <c r="G5" s="112"/>
      <c r="H5" s="112"/>
    </row>
    <row r="6" spans="1:10" ht="26.25" customHeight="1">
      <c r="A6" s="113" t="s">
        <v>166</v>
      </c>
      <c r="B6" s="112"/>
      <c r="C6" s="112"/>
      <c r="D6" s="112"/>
      <c r="E6" s="112"/>
      <c r="F6" s="112"/>
      <c r="G6" s="112"/>
      <c r="H6" s="112"/>
      <c r="I6" s="112"/>
      <c r="J6" s="112"/>
    </row>
    <row r="7" spans="1:10" ht="24.75" customHeight="1">
      <c r="A7" s="113" t="s">
        <v>167</v>
      </c>
      <c r="B7" s="112"/>
      <c r="C7" s="112"/>
      <c r="D7" s="112"/>
      <c r="E7" s="112"/>
      <c r="F7" s="112"/>
      <c r="G7" s="112"/>
      <c r="H7" s="112"/>
      <c r="I7" s="112"/>
      <c r="J7" s="112"/>
    </row>
    <row r="8" spans="1:13" ht="24.75" customHeight="1">
      <c r="A8" s="114" t="s">
        <v>168</v>
      </c>
      <c r="B8" s="115"/>
      <c r="C8" s="115"/>
      <c r="D8" s="115"/>
      <c r="E8" s="115"/>
      <c r="F8" s="115"/>
      <c r="G8" s="115"/>
      <c r="H8" s="115"/>
      <c r="I8" s="115"/>
      <c r="J8" s="115"/>
      <c r="K8" s="115"/>
      <c r="L8" s="115"/>
      <c r="M8" s="115"/>
    </row>
    <row r="9" spans="1:13" ht="31.5">
      <c r="A9" s="113" t="s">
        <v>169</v>
      </c>
      <c r="B9" s="112"/>
      <c r="C9" s="112"/>
      <c r="D9" s="112"/>
      <c r="E9" s="112"/>
      <c r="F9" s="112"/>
      <c r="G9" s="112"/>
      <c r="H9" s="112"/>
      <c r="I9" s="112"/>
      <c r="J9" s="112"/>
      <c r="K9" s="112"/>
      <c r="L9" s="112"/>
      <c r="M9" s="112"/>
    </row>
    <row r="10" spans="1:13" ht="19.5" customHeight="1">
      <c r="A10" s="113" t="s">
        <v>173</v>
      </c>
      <c r="B10" s="112"/>
      <c r="C10" s="112"/>
      <c r="D10" s="112"/>
      <c r="E10" s="112"/>
      <c r="F10" s="112"/>
      <c r="G10" s="112"/>
      <c r="H10" s="112"/>
      <c r="I10" s="112"/>
      <c r="J10" s="112"/>
      <c r="K10" s="112"/>
      <c r="L10" s="112"/>
      <c r="M10" s="112"/>
    </row>
    <row r="11" spans="1:14" ht="31.5">
      <c r="A11" s="113" t="s">
        <v>170</v>
      </c>
      <c r="B11" s="78"/>
      <c r="C11" s="78"/>
      <c r="D11" s="78"/>
      <c r="E11" s="78"/>
      <c r="F11" s="78"/>
      <c r="G11" s="78"/>
      <c r="H11" s="78"/>
      <c r="I11" s="78"/>
      <c r="J11" s="78"/>
      <c r="K11" s="78"/>
      <c r="L11" s="78"/>
      <c r="M11" s="78"/>
      <c r="N11" s="78"/>
    </row>
    <row r="12" spans="1:13" ht="19.5" customHeight="1">
      <c r="A12" s="113" t="s">
        <v>171</v>
      </c>
      <c r="B12" s="112"/>
      <c r="C12" s="112"/>
      <c r="D12" s="112"/>
      <c r="E12" s="112"/>
      <c r="F12" s="112"/>
      <c r="G12" s="112"/>
      <c r="H12" s="112"/>
      <c r="I12" s="112"/>
      <c r="J12" s="112"/>
      <c r="K12" s="112"/>
      <c r="L12" s="112"/>
      <c r="M12" s="112"/>
    </row>
    <row r="13" spans="1:13" ht="31.5">
      <c r="A13" s="113" t="s">
        <v>172</v>
      </c>
      <c r="B13" s="112"/>
      <c r="C13" s="112"/>
      <c r="D13" s="112"/>
      <c r="E13" s="112"/>
      <c r="F13" s="112"/>
      <c r="G13" s="112"/>
      <c r="H13" s="112"/>
      <c r="I13" s="112"/>
      <c r="J13" s="112"/>
      <c r="K13" s="112"/>
      <c r="L13" s="112"/>
      <c r="M13" s="112"/>
    </row>
    <row r="14" spans="2:14" ht="15">
      <c r="B14" s="78"/>
      <c r="C14" s="78"/>
      <c r="D14" s="78"/>
      <c r="E14" s="78"/>
      <c r="F14" s="78"/>
      <c r="G14" s="78"/>
      <c r="H14" s="78"/>
      <c r="I14" s="78"/>
      <c r="J14" s="78"/>
      <c r="K14" s="78"/>
      <c r="L14" s="78"/>
      <c r="M14" s="78"/>
      <c r="N14" s="78"/>
    </row>
    <row r="15" spans="1:14" ht="15">
      <c r="A15" s="116"/>
      <c r="B15" s="116"/>
      <c r="C15" s="116"/>
      <c r="D15" s="116"/>
      <c r="E15" s="116"/>
      <c r="F15" s="116"/>
      <c r="G15" s="116"/>
      <c r="H15" s="116"/>
      <c r="I15" s="116"/>
      <c r="J15" s="116"/>
      <c r="K15" s="116"/>
      <c r="L15" s="116"/>
      <c r="M15" s="116"/>
      <c r="N15" s="116"/>
    </row>
    <row r="16" spans="1:14" ht="15">
      <c r="A16" s="78"/>
      <c r="B16" s="78"/>
      <c r="C16" s="78"/>
      <c r="D16" s="78"/>
      <c r="E16" s="78"/>
      <c r="F16" s="78"/>
      <c r="G16" s="78"/>
      <c r="H16" s="78"/>
      <c r="I16" s="78"/>
      <c r="J16" s="78"/>
      <c r="K16" s="78"/>
      <c r="L16" s="78"/>
      <c r="M16" s="78"/>
      <c r="N16" s="78"/>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9.00390625" defaultRowHeight="12.75"/>
  <cols>
    <col min="1" max="1" width="9.875" style="2" customWidth="1"/>
    <col min="2" max="2" width="9.125" style="2" customWidth="1"/>
    <col min="3" max="3" width="7.875" style="2" customWidth="1"/>
    <col min="4" max="9" width="9.625" style="2" customWidth="1"/>
    <col min="10" max="16384" width="9.00390625" style="2" customWidth="1"/>
  </cols>
  <sheetData>
    <row r="2" spans="1:9" ht="12.75">
      <c r="A2" s="3" t="s">
        <v>83</v>
      </c>
      <c r="B2" s="4"/>
      <c r="C2" s="4"/>
      <c r="D2" s="4"/>
      <c r="E2" s="4"/>
      <c r="F2" s="4"/>
      <c r="G2" s="4"/>
      <c r="H2" s="4"/>
      <c r="I2" s="4"/>
    </row>
    <row r="3" spans="1:9" ht="12.75">
      <c r="A3" s="5" t="s">
        <v>130</v>
      </c>
      <c r="B3" s="4"/>
      <c r="C3" s="4"/>
      <c r="D3" s="4"/>
      <c r="E3" s="4"/>
      <c r="F3" s="4"/>
      <c r="G3" s="4"/>
      <c r="H3" s="4"/>
      <c r="I3" s="4"/>
    </row>
    <row r="4" spans="1:9" ht="12.75">
      <c r="A4" s="3" t="s">
        <v>26</v>
      </c>
      <c r="B4" s="4"/>
      <c r="C4" s="4"/>
      <c r="D4" s="4"/>
      <c r="E4" s="4"/>
      <c r="F4" s="4"/>
      <c r="G4" s="4"/>
      <c r="H4" s="4"/>
      <c r="I4" s="4"/>
    </row>
    <row r="6" spans="1:9" ht="12.75">
      <c r="A6" s="98" t="s">
        <v>110</v>
      </c>
      <c r="B6" s="98" t="s">
        <v>111</v>
      </c>
      <c r="C6" s="98" t="s">
        <v>112</v>
      </c>
      <c r="D6" s="40" t="s">
        <v>84</v>
      </c>
      <c r="E6" s="41"/>
      <c r="F6" s="41"/>
      <c r="G6" s="41"/>
      <c r="H6" s="41"/>
      <c r="I6" s="42"/>
    </row>
    <row r="7" spans="1:9" ht="12.75">
      <c r="A7" s="102"/>
      <c r="B7" s="102"/>
      <c r="C7" s="102"/>
      <c r="D7" s="36" t="s">
        <v>85</v>
      </c>
      <c r="E7" s="38"/>
      <c r="F7" s="39" t="s">
        <v>86</v>
      </c>
      <c r="G7" s="38"/>
      <c r="H7" s="39" t="s">
        <v>87</v>
      </c>
      <c r="I7" s="38"/>
    </row>
    <row r="8" spans="1:9" ht="12.75">
      <c r="A8" s="103"/>
      <c r="B8" s="103"/>
      <c r="C8" s="103"/>
      <c r="D8" s="51" t="s">
        <v>88</v>
      </c>
      <c r="E8" s="51" t="s">
        <v>31</v>
      </c>
      <c r="F8" s="51" t="s">
        <v>88</v>
      </c>
      <c r="G8" s="51" t="s">
        <v>31</v>
      </c>
      <c r="H8" s="51" t="s">
        <v>88</v>
      </c>
      <c r="I8" s="51" t="s">
        <v>31</v>
      </c>
    </row>
    <row r="9" spans="1:9" ht="12.75">
      <c r="A9" s="14"/>
      <c r="B9" s="6"/>
      <c r="C9" s="6"/>
      <c r="D9" s="6"/>
      <c r="E9" s="6"/>
      <c r="F9" s="6"/>
      <c r="G9" s="6"/>
      <c r="H9" s="6"/>
      <c r="I9" s="6"/>
    </row>
    <row r="10" spans="1:9" ht="12.75">
      <c r="A10" s="14"/>
      <c r="B10" s="24" t="s">
        <v>32</v>
      </c>
      <c r="C10" s="7">
        <v>134169</v>
      </c>
      <c r="D10" s="7">
        <v>1110</v>
      </c>
      <c r="E10" s="9">
        <v>8.273148044630279</v>
      </c>
      <c r="F10" s="7">
        <v>725</v>
      </c>
      <c r="G10" s="9">
        <v>5.4036327318531105</v>
      </c>
      <c r="H10" s="10">
        <v>385</v>
      </c>
      <c r="I10" s="9">
        <v>2.8695153127771693</v>
      </c>
    </row>
    <row r="11" spans="1:9" ht="12.75">
      <c r="A11" s="13" t="s">
        <v>61</v>
      </c>
      <c r="B11" s="24" t="s">
        <v>33</v>
      </c>
      <c r="C11" s="7">
        <v>105274</v>
      </c>
      <c r="D11" s="7">
        <v>655</v>
      </c>
      <c r="E11" s="9">
        <v>6.221859148507704</v>
      </c>
      <c r="F11" s="10">
        <v>426</v>
      </c>
      <c r="G11" s="9">
        <v>4.0465832019302015</v>
      </c>
      <c r="H11" s="10">
        <v>229</v>
      </c>
      <c r="I11" s="9">
        <v>2.1752759465775027</v>
      </c>
    </row>
    <row r="12" spans="1:9" ht="12.75">
      <c r="A12" s="14"/>
      <c r="B12" s="24" t="s">
        <v>34</v>
      </c>
      <c r="C12" s="7">
        <v>24914</v>
      </c>
      <c r="D12" s="7">
        <v>432</v>
      </c>
      <c r="E12" s="9">
        <v>17.339648390463193</v>
      </c>
      <c r="F12" s="10">
        <v>287</v>
      </c>
      <c r="G12" s="9">
        <v>11.519627518664205</v>
      </c>
      <c r="H12" s="10">
        <v>145</v>
      </c>
      <c r="I12" s="9">
        <v>5.820020871798988</v>
      </c>
    </row>
    <row r="13" spans="1:9" ht="12.75">
      <c r="A13" s="14"/>
      <c r="B13" s="24" t="s">
        <v>128</v>
      </c>
      <c r="C13" s="7">
        <v>3124</v>
      </c>
      <c r="D13" s="7">
        <v>19</v>
      </c>
      <c r="E13" s="9">
        <v>6.081946222791293</v>
      </c>
      <c r="F13" s="10">
        <v>10</v>
      </c>
      <c r="G13" s="9">
        <v>3.201024327784891</v>
      </c>
      <c r="H13" s="10">
        <v>9</v>
      </c>
      <c r="I13" s="9">
        <v>2.880921895006402</v>
      </c>
    </row>
    <row r="14" spans="1:9" ht="12.75">
      <c r="A14" s="14"/>
      <c r="B14" s="6"/>
      <c r="C14" s="6"/>
      <c r="D14" s="6"/>
      <c r="E14" s="6"/>
      <c r="F14" s="6"/>
      <c r="G14" s="6"/>
      <c r="H14" s="6"/>
      <c r="I14" s="6"/>
    </row>
    <row r="15" spans="1:9" ht="12.75">
      <c r="A15" s="14"/>
      <c r="B15" s="24" t="s">
        <v>32</v>
      </c>
      <c r="C15" s="10">
        <v>662</v>
      </c>
      <c r="D15" s="10">
        <v>422</v>
      </c>
      <c r="E15" s="9">
        <v>637.4622356495469</v>
      </c>
      <c r="F15" s="10">
        <v>395</v>
      </c>
      <c r="G15" s="9">
        <v>596.6767371601209</v>
      </c>
      <c r="H15" s="10">
        <v>27</v>
      </c>
      <c r="I15" s="9">
        <v>40.78549848942598</v>
      </c>
    </row>
    <row r="16" spans="1:9" ht="12.75">
      <c r="A16" s="13" t="s">
        <v>89</v>
      </c>
      <c r="B16" s="24" t="s">
        <v>33</v>
      </c>
      <c r="C16" s="10">
        <v>344</v>
      </c>
      <c r="D16" s="10">
        <v>212</v>
      </c>
      <c r="E16" s="9">
        <v>616.2790697674418</v>
      </c>
      <c r="F16" s="10">
        <v>197</v>
      </c>
      <c r="G16" s="9">
        <v>572.6744186046512</v>
      </c>
      <c r="H16" s="10">
        <v>15</v>
      </c>
      <c r="I16" s="9">
        <v>43.6046511627907</v>
      </c>
    </row>
    <row r="17" spans="1:9" ht="12.75">
      <c r="A17" s="13" t="s">
        <v>90</v>
      </c>
      <c r="B17" s="24" t="s">
        <v>34</v>
      </c>
      <c r="C17" s="10">
        <v>302</v>
      </c>
      <c r="D17" s="10">
        <v>203</v>
      </c>
      <c r="E17" s="9">
        <v>672.1854304635762</v>
      </c>
      <c r="F17" s="10">
        <v>191</v>
      </c>
      <c r="G17" s="9">
        <v>632.4503311258278</v>
      </c>
      <c r="H17" s="10">
        <v>12</v>
      </c>
      <c r="I17" s="9">
        <v>39.735099337748345</v>
      </c>
    </row>
    <row r="18" spans="1:9" ht="12.75">
      <c r="A18" s="14"/>
      <c r="B18" s="24" t="s">
        <v>128</v>
      </c>
      <c r="C18" s="10">
        <v>9</v>
      </c>
      <c r="D18" s="10">
        <v>6</v>
      </c>
      <c r="E18" s="9">
        <v>666.6666666666666</v>
      </c>
      <c r="F18" s="10">
        <v>6</v>
      </c>
      <c r="G18" s="9">
        <v>666.6666666666666</v>
      </c>
      <c r="H18" s="25" t="s">
        <v>118</v>
      </c>
      <c r="I18" s="25" t="s">
        <v>118</v>
      </c>
    </row>
    <row r="19" spans="1:9" ht="12.75">
      <c r="A19" s="14"/>
      <c r="B19" s="6"/>
      <c r="C19" s="7"/>
      <c r="D19" s="7"/>
      <c r="E19" s="6"/>
      <c r="F19" s="6"/>
      <c r="G19" s="6"/>
      <c r="H19" s="6"/>
      <c r="I19" s="6"/>
    </row>
    <row r="20" spans="1:9" ht="12.75">
      <c r="A20" s="14"/>
      <c r="B20" s="24" t="s">
        <v>32</v>
      </c>
      <c r="C20" s="7">
        <v>1319</v>
      </c>
      <c r="D20" s="7">
        <v>126</v>
      </c>
      <c r="E20" s="9">
        <v>95.52691432903715</v>
      </c>
      <c r="F20" s="10">
        <v>91</v>
      </c>
      <c r="G20" s="9">
        <v>68.99166034874905</v>
      </c>
      <c r="H20" s="10">
        <v>35</v>
      </c>
      <c r="I20" s="9">
        <v>26.535253980288097</v>
      </c>
    </row>
    <row r="21" spans="1:9" ht="12.75">
      <c r="A21" s="13" t="s">
        <v>91</v>
      </c>
      <c r="B21" s="24" t="s">
        <v>33</v>
      </c>
      <c r="C21" s="7">
        <v>808</v>
      </c>
      <c r="D21" s="7">
        <v>81</v>
      </c>
      <c r="E21" s="9">
        <v>100.24752475247526</v>
      </c>
      <c r="F21" s="10">
        <v>63</v>
      </c>
      <c r="G21" s="9">
        <v>77.97029702970298</v>
      </c>
      <c r="H21" s="10">
        <v>18</v>
      </c>
      <c r="I21" s="9">
        <v>22.277227722772277</v>
      </c>
    </row>
    <row r="22" spans="1:9" ht="12.75">
      <c r="A22" s="13" t="s">
        <v>92</v>
      </c>
      <c r="B22" s="24" t="s">
        <v>34</v>
      </c>
      <c r="C22" s="7">
        <v>482</v>
      </c>
      <c r="D22" s="7">
        <v>41</v>
      </c>
      <c r="E22" s="9">
        <v>85.06224066390041</v>
      </c>
      <c r="F22" s="10">
        <v>26</v>
      </c>
      <c r="G22" s="9">
        <v>53.941908713692946</v>
      </c>
      <c r="H22" s="10">
        <v>15</v>
      </c>
      <c r="I22" s="9">
        <v>31.12033195020747</v>
      </c>
    </row>
    <row r="23" spans="1:9" ht="12.75">
      <c r="A23" s="14"/>
      <c r="B23" s="24" t="s">
        <v>128</v>
      </c>
      <c r="C23" s="7">
        <v>22</v>
      </c>
      <c r="D23" s="7">
        <v>3</v>
      </c>
      <c r="E23" s="25" t="s">
        <v>36</v>
      </c>
      <c r="F23" s="10">
        <v>2</v>
      </c>
      <c r="G23" s="25" t="s">
        <v>36</v>
      </c>
      <c r="H23" s="22">
        <v>1</v>
      </c>
      <c r="I23" s="25" t="s">
        <v>36</v>
      </c>
    </row>
    <row r="24" spans="1:9" ht="12.75">
      <c r="A24" s="14"/>
      <c r="B24" s="6"/>
      <c r="C24" s="7"/>
      <c r="D24" s="7"/>
      <c r="E24" s="6"/>
      <c r="F24" s="6"/>
      <c r="G24" s="6"/>
      <c r="H24" s="6"/>
      <c r="I24" s="6"/>
    </row>
    <row r="25" spans="1:9" ht="12.75">
      <c r="A25" s="14"/>
      <c r="B25" s="24" t="s">
        <v>32</v>
      </c>
      <c r="C25" s="7">
        <v>8375</v>
      </c>
      <c r="D25" s="7">
        <v>149</v>
      </c>
      <c r="E25" s="9">
        <v>17.791044776119403</v>
      </c>
      <c r="F25" s="10">
        <v>79</v>
      </c>
      <c r="G25" s="9">
        <v>9.432835820895523</v>
      </c>
      <c r="H25" s="10">
        <v>70</v>
      </c>
      <c r="I25" s="9">
        <v>8.35820895522388</v>
      </c>
    </row>
    <row r="26" spans="1:9" ht="12.75">
      <c r="A26" s="13" t="s">
        <v>93</v>
      </c>
      <c r="B26" s="24" t="s">
        <v>33</v>
      </c>
      <c r="C26" s="7">
        <v>5437</v>
      </c>
      <c r="D26" s="7">
        <v>92</v>
      </c>
      <c r="E26" s="9">
        <v>16.921096192753357</v>
      </c>
      <c r="F26" s="10">
        <v>56</v>
      </c>
      <c r="G26" s="9">
        <v>10.29979768254552</v>
      </c>
      <c r="H26" s="10">
        <v>36</v>
      </c>
      <c r="I26" s="9">
        <v>6.621298510207835</v>
      </c>
    </row>
    <row r="27" spans="1:9" ht="12.75">
      <c r="A27" s="13" t="s">
        <v>92</v>
      </c>
      <c r="B27" s="24" t="s">
        <v>34</v>
      </c>
      <c r="C27" s="7">
        <v>2712</v>
      </c>
      <c r="D27" s="7">
        <v>54</v>
      </c>
      <c r="E27" s="9">
        <v>19.911504424778762</v>
      </c>
      <c r="F27" s="10">
        <v>22</v>
      </c>
      <c r="G27" s="9">
        <v>8.112094395280236</v>
      </c>
      <c r="H27" s="10">
        <v>32</v>
      </c>
      <c r="I27" s="9">
        <v>11.799410029498524</v>
      </c>
    </row>
    <row r="28" spans="1:9" ht="12.75">
      <c r="A28" s="14"/>
      <c r="B28" s="24" t="s">
        <v>128</v>
      </c>
      <c r="C28" s="7">
        <v>180</v>
      </c>
      <c r="D28" s="22">
        <v>2</v>
      </c>
      <c r="E28" s="25" t="s">
        <v>36</v>
      </c>
      <c r="F28" s="22">
        <v>1</v>
      </c>
      <c r="G28" s="25" t="s">
        <v>36</v>
      </c>
      <c r="H28" s="22">
        <v>1</v>
      </c>
      <c r="I28" s="25" t="s">
        <v>36</v>
      </c>
    </row>
    <row r="29" spans="1:9" ht="12.75">
      <c r="A29" s="14"/>
      <c r="B29" s="6"/>
      <c r="C29" s="7"/>
      <c r="D29" s="7"/>
      <c r="E29" s="6"/>
      <c r="F29" s="6"/>
      <c r="G29" s="6"/>
      <c r="H29" s="6"/>
      <c r="I29" s="6"/>
    </row>
    <row r="30" spans="1:9" ht="12.75">
      <c r="A30" s="14"/>
      <c r="B30" s="24" t="s">
        <v>32</v>
      </c>
      <c r="C30" s="7">
        <v>123400</v>
      </c>
      <c r="D30" s="7">
        <v>355</v>
      </c>
      <c r="E30" s="9">
        <v>2.8768233387358184</v>
      </c>
      <c r="F30" s="10">
        <v>111</v>
      </c>
      <c r="G30" s="9">
        <v>0.899513776337115</v>
      </c>
      <c r="H30" s="10">
        <v>244</v>
      </c>
      <c r="I30" s="9">
        <v>1.9773095623987036</v>
      </c>
    </row>
    <row r="31" spans="1:9" ht="12.75">
      <c r="A31" s="13" t="s">
        <v>94</v>
      </c>
      <c r="B31" s="24" t="s">
        <v>33</v>
      </c>
      <c r="C31" s="7">
        <v>98402</v>
      </c>
      <c r="D31" s="7">
        <v>236</v>
      </c>
      <c r="E31" s="9">
        <v>2.398325237291925</v>
      </c>
      <c r="F31" s="10">
        <v>80</v>
      </c>
      <c r="G31" s="9">
        <v>0.8129916058616695</v>
      </c>
      <c r="H31" s="10">
        <v>156</v>
      </c>
      <c r="I31" s="9">
        <v>1.5853336314302555</v>
      </c>
    </row>
    <row r="32" spans="1:9" ht="12.75">
      <c r="A32" s="13" t="s">
        <v>95</v>
      </c>
      <c r="B32" s="24" t="s">
        <v>34</v>
      </c>
      <c r="C32" s="7">
        <v>21318</v>
      </c>
      <c r="D32" s="7">
        <v>112</v>
      </c>
      <c r="E32" s="9">
        <v>5.253776151608969</v>
      </c>
      <c r="F32" s="10">
        <v>30</v>
      </c>
      <c r="G32" s="9">
        <v>1.4072614691809737</v>
      </c>
      <c r="H32" s="10">
        <v>82</v>
      </c>
      <c r="I32" s="9">
        <v>3.8465146824279954</v>
      </c>
    </row>
    <row r="33" spans="1:9" ht="12.75">
      <c r="A33" s="14"/>
      <c r="B33" s="24" t="s">
        <v>128</v>
      </c>
      <c r="C33" s="7">
        <v>2901</v>
      </c>
      <c r="D33" s="7">
        <v>6</v>
      </c>
      <c r="E33" s="9">
        <v>2.0682523267838677</v>
      </c>
      <c r="F33" s="25" t="s">
        <v>118</v>
      </c>
      <c r="G33" s="25" t="s">
        <v>118</v>
      </c>
      <c r="H33" s="10">
        <v>6</v>
      </c>
      <c r="I33" s="9">
        <v>2.0682523267838677</v>
      </c>
    </row>
    <row r="34" spans="1:9" ht="12.75">
      <c r="A34" s="14"/>
      <c r="B34" s="6"/>
      <c r="C34" s="7"/>
      <c r="D34" s="7"/>
      <c r="E34" s="6"/>
      <c r="F34" s="6"/>
      <c r="G34" s="6"/>
      <c r="H34" s="6"/>
      <c r="I34" s="6"/>
    </row>
    <row r="35" spans="1:9" ht="12.75">
      <c r="A35" s="14"/>
      <c r="B35" s="24" t="s">
        <v>32</v>
      </c>
      <c r="C35" s="7">
        <v>413</v>
      </c>
      <c r="D35" s="7">
        <v>58</v>
      </c>
      <c r="E35" s="9">
        <v>140.4358353510896</v>
      </c>
      <c r="F35" s="10">
        <v>49</v>
      </c>
      <c r="G35" s="9">
        <v>118.64406779661017</v>
      </c>
      <c r="H35" s="10">
        <v>9</v>
      </c>
      <c r="I35" s="9">
        <v>21.791767554479417</v>
      </c>
    </row>
    <row r="36" spans="1:9" ht="12.75">
      <c r="A36" s="13" t="s">
        <v>39</v>
      </c>
      <c r="B36" s="24" t="s">
        <v>33</v>
      </c>
      <c r="C36" s="7">
        <v>283</v>
      </c>
      <c r="D36" s="7">
        <v>34</v>
      </c>
      <c r="E36" s="9">
        <v>120.14134275618373</v>
      </c>
      <c r="F36" s="10">
        <v>30</v>
      </c>
      <c r="G36" s="9">
        <v>106.00706713780919</v>
      </c>
      <c r="H36" s="10">
        <v>4</v>
      </c>
      <c r="I36" s="25" t="s">
        <v>36</v>
      </c>
    </row>
    <row r="37" spans="1:9" ht="12.75">
      <c r="A37" s="13" t="s">
        <v>96</v>
      </c>
      <c r="B37" s="24" t="s">
        <v>34</v>
      </c>
      <c r="C37" s="7">
        <v>100</v>
      </c>
      <c r="D37" s="7">
        <v>22</v>
      </c>
      <c r="E37" s="9">
        <v>220</v>
      </c>
      <c r="F37" s="10">
        <v>18</v>
      </c>
      <c r="G37" s="9">
        <v>180</v>
      </c>
      <c r="H37" s="22">
        <v>4</v>
      </c>
      <c r="I37" s="25" t="s">
        <v>36</v>
      </c>
    </row>
    <row r="38" spans="1:9" ht="12.75">
      <c r="A38" s="43"/>
      <c r="B38" s="34" t="s">
        <v>128</v>
      </c>
      <c r="C38" s="27">
        <v>12</v>
      </c>
      <c r="D38" s="27">
        <v>2</v>
      </c>
      <c r="E38" s="29" t="s">
        <v>36</v>
      </c>
      <c r="F38" s="28">
        <v>1</v>
      </c>
      <c r="G38" s="29" t="s">
        <v>36</v>
      </c>
      <c r="H38" s="52">
        <v>1</v>
      </c>
      <c r="I38" s="29" t="s">
        <v>36</v>
      </c>
    </row>
    <row r="40" spans="1:9" ht="25.5" customHeight="1">
      <c r="A40" s="104" t="s">
        <v>129</v>
      </c>
      <c r="B40" s="94"/>
      <c r="C40" s="94"/>
      <c r="D40" s="94"/>
      <c r="E40" s="94"/>
      <c r="F40" s="94"/>
      <c r="G40" s="94"/>
      <c r="H40" s="94"/>
      <c r="I40" s="94"/>
    </row>
    <row r="41" ht="12.75">
      <c r="A41" s="23"/>
    </row>
    <row r="42" ht="12.75">
      <c r="A42" s="2" t="s">
        <v>19</v>
      </c>
    </row>
  </sheetData>
  <mergeCells count="4">
    <mergeCell ref="C6:C8"/>
    <mergeCell ref="B6:B8"/>
    <mergeCell ref="A6:A8"/>
    <mergeCell ref="A40:I40"/>
  </mergeCells>
  <printOptions horizontalCentered="1"/>
  <pageMargins left="0.25" right="0.25" top="1" bottom="1" header="0" footer="0"/>
  <pageSetup orientation="portrait" r:id="rId1"/>
</worksheet>
</file>

<file path=xl/worksheets/sheet11.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9.00390625" defaultRowHeight="12.75"/>
  <cols>
    <col min="1" max="1" width="15.25390625" style="2" customWidth="1"/>
    <col min="2" max="2" width="33.375" style="2" customWidth="1"/>
    <col min="3" max="14" width="9.625" style="2" customWidth="1"/>
    <col min="15" max="16384" width="9.00390625" style="2" customWidth="1"/>
  </cols>
  <sheetData>
    <row r="2" spans="1:14" ht="12.75">
      <c r="A2" s="3" t="s">
        <v>97</v>
      </c>
      <c r="B2" s="4"/>
      <c r="C2" s="4"/>
      <c r="D2" s="4"/>
      <c r="E2" s="4"/>
      <c r="F2" s="4"/>
      <c r="G2" s="4"/>
      <c r="H2" s="4"/>
      <c r="I2" s="4"/>
      <c r="J2" s="4"/>
      <c r="K2" s="4"/>
      <c r="L2" s="4"/>
      <c r="M2" s="4"/>
      <c r="N2" s="4"/>
    </row>
    <row r="3" spans="1:14" ht="12.75">
      <c r="A3" s="5" t="s">
        <v>125</v>
      </c>
      <c r="B3" s="4"/>
      <c r="C3" s="4"/>
      <c r="D3" s="4"/>
      <c r="E3" s="4"/>
      <c r="F3" s="4"/>
      <c r="G3" s="4"/>
      <c r="H3" s="4"/>
      <c r="I3" s="4"/>
      <c r="J3" s="4"/>
      <c r="K3" s="4"/>
      <c r="L3" s="4"/>
      <c r="M3" s="4"/>
      <c r="N3" s="4"/>
    </row>
    <row r="4" spans="1:14" ht="12.75">
      <c r="A4" s="5" t="s">
        <v>126</v>
      </c>
      <c r="B4" s="4"/>
      <c r="C4" s="4"/>
      <c r="D4" s="4"/>
      <c r="E4" s="4"/>
      <c r="F4" s="4"/>
      <c r="G4" s="4"/>
      <c r="H4" s="4"/>
      <c r="I4" s="4"/>
      <c r="J4" s="4"/>
      <c r="K4" s="4"/>
      <c r="L4" s="4"/>
      <c r="M4" s="4"/>
      <c r="N4" s="4"/>
    </row>
    <row r="5" spans="1:14" ht="12.75">
      <c r="A5" s="3" t="s">
        <v>26</v>
      </c>
      <c r="B5" s="4"/>
      <c r="C5" s="4"/>
      <c r="D5" s="4"/>
      <c r="E5" s="4"/>
      <c r="F5" s="4"/>
      <c r="G5" s="4"/>
      <c r="H5" s="4"/>
      <c r="I5" s="4"/>
      <c r="J5" s="4"/>
      <c r="K5" s="4"/>
      <c r="L5" s="4"/>
      <c r="M5" s="4"/>
      <c r="N5" s="4"/>
    </row>
    <row r="7" spans="1:14" ht="12.75">
      <c r="A7" s="79" t="s">
        <v>121</v>
      </c>
      <c r="B7" s="79" t="s">
        <v>122</v>
      </c>
      <c r="C7" s="105" t="s">
        <v>32</v>
      </c>
      <c r="D7" s="106"/>
      <c r="E7" s="106"/>
      <c r="F7" s="107"/>
      <c r="G7" s="105" t="s">
        <v>33</v>
      </c>
      <c r="H7" s="106"/>
      <c r="I7" s="106"/>
      <c r="J7" s="107"/>
      <c r="K7" s="105" t="s">
        <v>34</v>
      </c>
      <c r="L7" s="106"/>
      <c r="M7" s="106"/>
      <c r="N7" s="107"/>
    </row>
    <row r="8" spans="1:14" ht="12.75">
      <c r="A8" s="85"/>
      <c r="B8" s="85"/>
      <c r="C8" s="97" t="s">
        <v>123</v>
      </c>
      <c r="D8" s="97"/>
      <c r="E8" s="108" t="s">
        <v>124</v>
      </c>
      <c r="F8" s="87"/>
      <c r="G8" s="97" t="s">
        <v>123</v>
      </c>
      <c r="H8" s="97"/>
      <c r="I8" s="108" t="s">
        <v>124</v>
      </c>
      <c r="J8" s="87"/>
      <c r="K8" s="97" t="s">
        <v>123</v>
      </c>
      <c r="L8" s="97"/>
      <c r="M8" s="108" t="s">
        <v>124</v>
      </c>
      <c r="N8" s="87"/>
    </row>
    <row r="9" spans="1:14" ht="12.75">
      <c r="A9" s="80"/>
      <c r="B9" s="80"/>
      <c r="C9" s="60" t="s">
        <v>88</v>
      </c>
      <c r="D9" s="60" t="s">
        <v>31</v>
      </c>
      <c r="E9" s="60" t="s">
        <v>88</v>
      </c>
      <c r="F9" s="60" t="s">
        <v>31</v>
      </c>
      <c r="G9" s="60" t="s">
        <v>88</v>
      </c>
      <c r="H9" s="60" t="s">
        <v>31</v>
      </c>
      <c r="I9" s="60" t="s">
        <v>88</v>
      </c>
      <c r="J9" s="60" t="s">
        <v>31</v>
      </c>
      <c r="K9" s="60" t="s">
        <v>88</v>
      </c>
      <c r="L9" s="60" t="s">
        <v>31</v>
      </c>
      <c r="M9" s="60" t="s">
        <v>88</v>
      </c>
      <c r="N9" s="60" t="s">
        <v>31</v>
      </c>
    </row>
    <row r="10" spans="1:14" ht="12.75">
      <c r="A10" s="46"/>
      <c r="B10" s="14"/>
      <c r="C10" s="6"/>
      <c r="D10" s="6"/>
      <c r="E10" s="6"/>
      <c r="F10" s="66"/>
      <c r="G10" s="6"/>
      <c r="H10" s="6"/>
      <c r="I10" s="6"/>
      <c r="J10" s="66"/>
      <c r="K10" s="6"/>
      <c r="L10" s="6"/>
      <c r="M10" s="6"/>
      <c r="N10" s="6"/>
    </row>
    <row r="11" spans="1:14" ht="12.75">
      <c r="A11" s="47" t="s">
        <v>49</v>
      </c>
      <c r="B11" s="33" t="s">
        <v>50</v>
      </c>
      <c r="C11" s="10">
        <v>59</v>
      </c>
      <c r="D11" s="18">
        <v>2.434194240448882</v>
      </c>
      <c r="E11" s="10">
        <v>85</v>
      </c>
      <c r="F11" s="67">
        <v>0.7836846084342903</v>
      </c>
      <c r="G11" s="10">
        <v>40</v>
      </c>
      <c r="H11" s="9">
        <v>2.0075282308657463</v>
      </c>
      <c r="I11" s="10">
        <v>41</v>
      </c>
      <c r="J11" s="67">
        <v>0.48684913613964254</v>
      </c>
      <c r="K11" s="10">
        <v>18</v>
      </c>
      <c r="L11" s="18">
        <v>4.646360351058338</v>
      </c>
      <c r="M11" s="10">
        <v>43</v>
      </c>
      <c r="N11" s="9">
        <v>2.0700943577893316</v>
      </c>
    </row>
    <row r="12" spans="1:14" ht="12.75">
      <c r="A12" s="47" t="s">
        <v>47</v>
      </c>
      <c r="B12" s="33" t="s">
        <v>48</v>
      </c>
      <c r="C12" s="10">
        <v>28</v>
      </c>
      <c r="D12" s="18">
        <v>1.1552108259757405</v>
      </c>
      <c r="E12" s="10">
        <v>169</v>
      </c>
      <c r="F12" s="67">
        <v>1.5581493979458243</v>
      </c>
      <c r="G12" s="10">
        <v>19</v>
      </c>
      <c r="H12" s="9">
        <v>0.9535759096612296</v>
      </c>
      <c r="I12" s="10">
        <v>118</v>
      </c>
      <c r="J12" s="67">
        <v>1.4011755625482396</v>
      </c>
      <c r="K12" s="10">
        <v>8</v>
      </c>
      <c r="L12" s="18">
        <v>2.065049044914817</v>
      </c>
      <c r="M12" s="10">
        <v>47</v>
      </c>
      <c r="N12" s="9">
        <v>2.2626612747929906</v>
      </c>
    </row>
    <row r="13" spans="1:14" ht="12.75">
      <c r="A13" s="47" t="s">
        <v>44</v>
      </c>
      <c r="B13" s="33" t="s">
        <v>45</v>
      </c>
      <c r="C13" s="6"/>
      <c r="D13" s="9"/>
      <c r="E13" s="6"/>
      <c r="F13" s="67"/>
      <c r="G13" s="6"/>
      <c r="H13" s="9"/>
      <c r="I13" s="6"/>
      <c r="J13" s="67"/>
      <c r="K13" s="6"/>
      <c r="L13" s="9"/>
      <c r="M13" s="6"/>
      <c r="N13" s="9"/>
    </row>
    <row r="14" spans="1:14" ht="12.75">
      <c r="A14" s="46"/>
      <c r="B14" s="33" t="s">
        <v>63</v>
      </c>
      <c r="C14" s="10">
        <v>48</v>
      </c>
      <c r="D14" s="18">
        <v>1.9803614159584126</v>
      </c>
      <c r="E14" s="10">
        <v>159</v>
      </c>
      <c r="F14" s="67">
        <v>1.465951208718261</v>
      </c>
      <c r="G14" s="10">
        <v>25</v>
      </c>
      <c r="H14" s="9">
        <v>1.2547051442910915</v>
      </c>
      <c r="I14" s="10">
        <v>69</v>
      </c>
      <c r="J14" s="67">
        <v>0.8193314730154961</v>
      </c>
      <c r="K14" s="10">
        <v>22</v>
      </c>
      <c r="L14" s="18">
        <v>5.678884873515746</v>
      </c>
      <c r="M14" s="10">
        <v>89</v>
      </c>
      <c r="N14" s="9">
        <v>4.284613903331407</v>
      </c>
    </row>
    <row r="15" spans="1:14" ht="12.75">
      <c r="A15" s="47" t="s">
        <v>51</v>
      </c>
      <c r="B15" s="33" t="s">
        <v>52</v>
      </c>
      <c r="C15" s="10">
        <v>19</v>
      </c>
      <c r="D15" s="18">
        <v>0.7838930604835382</v>
      </c>
      <c r="E15" s="10">
        <v>60</v>
      </c>
      <c r="F15" s="67">
        <v>0.5531891353653814</v>
      </c>
      <c r="G15" s="10">
        <v>11</v>
      </c>
      <c r="H15" s="9">
        <v>0.5520702634880803</v>
      </c>
      <c r="I15" s="10">
        <v>36</v>
      </c>
      <c r="J15" s="67">
        <v>0.4274772902689544</v>
      </c>
      <c r="K15" s="10">
        <v>8</v>
      </c>
      <c r="L15" s="18">
        <v>2.065049044914817</v>
      </c>
      <c r="M15" s="10">
        <v>23</v>
      </c>
      <c r="N15" s="9">
        <v>1.1072597727710378</v>
      </c>
    </row>
    <row r="16" spans="1:14" ht="12.75">
      <c r="A16" s="47" t="s">
        <v>53</v>
      </c>
      <c r="B16" s="33" t="s">
        <v>54</v>
      </c>
      <c r="C16" s="10">
        <v>15</v>
      </c>
      <c r="D16" s="18">
        <v>0.6188629424870039</v>
      </c>
      <c r="E16" s="10">
        <v>43</v>
      </c>
      <c r="F16" s="67">
        <v>0.3964522136785234</v>
      </c>
      <c r="G16" s="10">
        <v>8</v>
      </c>
      <c r="H16" s="9">
        <v>0.4015056461731493</v>
      </c>
      <c r="I16" s="10">
        <v>33</v>
      </c>
      <c r="J16" s="67">
        <v>0.3918541827465416</v>
      </c>
      <c r="K16" s="10">
        <v>6</v>
      </c>
      <c r="L16" s="18">
        <v>1.5487867836861124</v>
      </c>
      <c r="M16" s="10">
        <v>10</v>
      </c>
      <c r="N16" s="9">
        <v>0.48141729250914694</v>
      </c>
    </row>
    <row r="17" spans="1:14" ht="12.75">
      <c r="A17" s="48" t="s">
        <v>98</v>
      </c>
      <c r="B17" s="33"/>
      <c r="C17" s="10"/>
      <c r="D17" s="18"/>
      <c r="E17" s="10"/>
      <c r="F17" s="67"/>
      <c r="G17" s="10"/>
      <c r="H17" s="9"/>
      <c r="I17" s="10"/>
      <c r="J17" s="67"/>
      <c r="K17" s="10"/>
      <c r="L17" s="18"/>
      <c r="M17" s="10"/>
      <c r="N17" s="9"/>
    </row>
    <row r="18" spans="1:14" ht="12.75">
      <c r="A18" s="48" t="s">
        <v>99</v>
      </c>
      <c r="B18" s="33" t="s">
        <v>100</v>
      </c>
      <c r="C18" s="10">
        <v>10</v>
      </c>
      <c r="D18" s="18">
        <v>0.41257529499133594</v>
      </c>
      <c r="E18" s="10">
        <v>35</v>
      </c>
      <c r="F18" s="67">
        <v>0.32269366229647245</v>
      </c>
      <c r="G18" s="10">
        <v>6</v>
      </c>
      <c r="H18" s="9">
        <v>0.301129234629862</v>
      </c>
      <c r="I18" s="10">
        <v>20</v>
      </c>
      <c r="J18" s="67">
        <v>0.23748738348275247</v>
      </c>
      <c r="K18" s="10">
        <v>4</v>
      </c>
      <c r="L18" s="26" t="s">
        <v>64</v>
      </c>
      <c r="M18" s="10">
        <v>13</v>
      </c>
      <c r="N18" s="9">
        <v>0.6258424802618909</v>
      </c>
    </row>
    <row r="19" spans="1:14" ht="12.75">
      <c r="A19" s="47" t="s">
        <v>55</v>
      </c>
      <c r="B19" s="33" t="s">
        <v>56</v>
      </c>
      <c r="C19" s="10">
        <v>12</v>
      </c>
      <c r="D19" s="18">
        <v>0.49509035398960316</v>
      </c>
      <c r="E19" s="10">
        <v>27</v>
      </c>
      <c r="F19" s="67">
        <v>0.24893511091442164</v>
      </c>
      <c r="G19" s="10">
        <v>9</v>
      </c>
      <c r="H19" s="9">
        <v>0.45169385194479295</v>
      </c>
      <c r="I19" s="10">
        <v>13</v>
      </c>
      <c r="J19" s="67">
        <v>0.15436679926378913</v>
      </c>
      <c r="K19" s="10">
        <v>3</v>
      </c>
      <c r="L19" s="26" t="s">
        <v>64</v>
      </c>
      <c r="M19" s="10">
        <v>13</v>
      </c>
      <c r="N19" s="9">
        <v>0.6258424802618909</v>
      </c>
    </row>
    <row r="20" spans="1:14" ht="12.75">
      <c r="A20" s="46"/>
      <c r="B20" s="14"/>
      <c r="C20" s="6"/>
      <c r="D20" s="18"/>
      <c r="E20" s="6"/>
      <c r="F20" s="14"/>
      <c r="G20" s="6"/>
      <c r="H20" s="6"/>
      <c r="I20" s="6"/>
      <c r="J20" s="14"/>
      <c r="K20" s="6"/>
      <c r="L20" s="9"/>
      <c r="M20" s="6"/>
      <c r="N20" s="6"/>
    </row>
    <row r="21" spans="1:14" ht="12.75">
      <c r="A21" s="47" t="s">
        <v>59</v>
      </c>
      <c r="B21" s="33" t="s">
        <v>60</v>
      </c>
      <c r="C21" s="10">
        <v>81</v>
      </c>
      <c r="D21" s="18">
        <v>3.341859889429821</v>
      </c>
      <c r="E21" s="10">
        <v>209</v>
      </c>
      <c r="F21" s="67">
        <v>1.9269421548560786</v>
      </c>
      <c r="G21" s="10">
        <v>54</v>
      </c>
      <c r="H21" s="9">
        <v>2.710163111668758</v>
      </c>
      <c r="I21" s="10">
        <v>124</v>
      </c>
      <c r="J21" s="67">
        <v>1.4724217775930655</v>
      </c>
      <c r="K21" s="10">
        <v>26</v>
      </c>
      <c r="L21" s="18">
        <v>6.7114093959731544</v>
      </c>
      <c r="M21" s="10">
        <v>78</v>
      </c>
      <c r="N21" s="9">
        <v>3.755054881571346</v>
      </c>
    </row>
    <row r="22" spans="1:14" ht="12.75">
      <c r="A22" s="49"/>
      <c r="B22" s="32" t="s">
        <v>61</v>
      </c>
      <c r="C22" s="30">
        <v>272</v>
      </c>
      <c r="D22" s="44">
        <v>11.222048023764337</v>
      </c>
      <c r="E22" s="45">
        <v>787</v>
      </c>
      <c r="F22" s="68">
        <v>7.255997492209253</v>
      </c>
      <c r="G22" s="45">
        <v>172</v>
      </c>
      <c r="H22" s="31">
        <v>8.63237139272271</v>
      </c>
      <c r="I22" s="45">
        <v>454</v>
      </c>
      <c r="J22" s="68">
        <v>5.390963605058481</v>
      </c>
      <c r="K22" s="30">
        <v>95</v>
      </c>
      <c r="L22" s="44">
        <v>24.522457408363447</v>
      </c>
      <c r="M22" s="45">
        <v>316</v>
      </c>
      <c r="N22" s="31">
        <v>15.212786443289044</v>
      </c>
    </row>
    <row r="24" spans="1:14" ht="30" customHeight="1">
      <c r="A24" s="95" t="s">
        <v>127</v>
      </c>
      <c r="B24" s="83"/>
      <c r="C24" s="83"/>
      <c r="D24" s="83"/>
      <c r="E24" s="83"/>
      <c r="F24" s="83"/>
      <c r="G24" s="83"/>
      <c r="H24" s="83"/>
      <c r="I24" s="83"/>
      <c r="J24" s="83"/>
      <c r="K24" s="83"/>
      <c r="L24" s="83"/>
      <c r="M24" s="83"/>
      <c r="N24" s="83"/>
    </row>
    <row r="26" ht="12.75">
      <c r="A26" s="2" t="s">
        <v>19</v>
      </c>
    </row>
  </sheetData>
  <mergeCells count="12">
    <mergeCell ref="C7:F7"/>
    <mergeCell ref="G7:J7"/>
    <mergeCell ref="A24:N24"/>
    <mergeCell ref="K7:N7"/>
    <mergeCell ref="C8:D8"/>
    <mergeCell ref="E8:F8"/>
    <mergeCell ref="G8:H8"/>
    <mergeCell ref="I8:J8"/>
    <mergeCell ref="K8:L8"/>
    <mergeCell ref="M8:N8"/>
    <mergeCell ref="A7:A9"/>
    <mergeCell ref="B7:B9"/>
  </mergeCells>
  <printOptions horizontalCentered="1"/>
  <pageMargins left="0.5" right="0" top="1" bottom="1" header="0" footer="0"/>
  <pageSetup orientation="landscape" scale="75" r:id="rId1"/>
</worksheet>
</file>

<file path=xl/worksheets/sheet12.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9.00390625" defaultRowHeight="12.75"/>
  <cols>
    <col min="1" max="1" width="11.875" style="2" customWidth="1"/>
    <col min="2" max="2" width="7.625" style="2" customWidth="1"/>
    <col min="3" max="3" width="6.875" style="2" customWidth="1"/>
    <col min="4" max="4" width="9.625" style="2" customWidth="1"/>
    <col min="5" max="5" width="8.125" style="2" customWidth="1"/>
    <col min="6" max="6" width="7.25390625" style="2" customWidth="1"/>
    <col min="7" max="7" width="10.625" style="2" customWidth="1"/>
    <col min="8" max="8" width="7.875" style="2" customWidth="1"/>
    <col min="9" max="9" width="7.00390625" style="2" customWidth="1"/>
    <col min="10" max="10" width="9.625" style="2" customWidth="1"/>
    <col min="11" max="11" width="7.75390625" style="2" customWidth="1"/>
    <col min="12" max="12" width="7.625" style="2" customWidth="1"/>
    <col min="13" max="13" width="9.625" style="2" customWidth="1"/>
    <col min="14" max="16384" width="9.00390625" style="2" customWidth="1"/>
  </cols>
  <sheetData>
    <row r="2" spans="1:13" ht="12.75">
      <c r="A2" s="3" t="s">
        <v>101</v>
      </c>
      <c r="B2" s="4"/>
      <c r="C2" s="4"/>
      <c r="D2" s="4"/>
      <c r="E2" s="4"/>
      <c r="F2" s="4"/>
      <c r="G2" s="4"/>
      <c r="H2" s="4"/>
      <c r="I2" s="4"/>
      <c r="J2" s="4"/>
      <c r="K2" s="4"/>
      <c r="L2" s="4"/>
      <c r="M2" s="4"/>
    </row>
    <row r="3" spans="1:13" ht="12.75">
      <c r="A3" s="5" t="s">
        <v>119</v>
      </c>
      <c r="B3" s="4"/>
      <c r="C3" s="4"/>
      <c r="D3" s="4"/>
      <c r="E3" s="4"/>
      <c r="F3" s="4"/>
      <c r="G3" s="4"/>
      <c r="H3" s="4"/>
      <c r="I3" s="4"/>
      <c r="J3" s="4"/>
      <c r="K3" s="4"/>
      <c r="L3" s="4"/>
      <c r="M3" s="4"/>
    </row>
    <row r="4" spans="1:13" ht="12.75">
      <c r="A4" s="3" t="s">
        <v>26</v>
      </c>
      <c r="B4" s="4"/>
      <c r="C4" s="4"/>
      <c r="D4" s="4"/>
      <c r="E4" s="4"/>
      <c r="F4" s="4"/>
      <c r="G4" s="4"/>
      <c r="H4" s="4"/>
      <c r="I4" s="4"/>
      <c r="J4" s="4"/>
      <c r="K4" s="4"/>
      <c r="L4" s="4"/>
      <c r="M4" s="4"/>
    </row>
    <row r="6" spans="1:13" ht="12.75">
      <c r="A6" s="98" t="s">
        <v>109</v>
      </c>
      <c r="B6" s="36" t="s">
        <v>32</v>
      </c>
      <c r="C6" s="37"/>
      <c r="D6" s="38"/>
      <c r="E6" s="39" t="s">
        <v>33</v>
      </c>
      <c r="F6" s="37"/>
      <c r="G6" s="38"/>
      <c r="H6" s="39" t="s">
        <v>34</v>
      </c>
      <c r="I6" s="37"/>
      <c r="J6" s="38"/>
      <c r="K6" s="39" t="s">
        <v>102</v>
      </c>
      <c r="L6" s="37"/>
      <c r="M6" s="38"/>
    </row>
    <row r="7" spans="1:13" ht="12.75">
      <c r="A7" s="102"/>
      <c r="B7" s="98" t="s">
        <v>107</v>
      </c>
      <c r="C7" s="98" t="s">
        <v>106</v>
      </c>
      <c r="D7" s="98" t="s">
        <v>105</v>
      </c>
      <c r="E7" s="98" t="s">
        <v>107</v>
      </c>
      <c r="F7" s="98" t="s">
        <v>106</v>
      </c>
      <c r="G7" s="98" t="s">
        <v>105</v>
      </c>
      <c r="H7" s="98" t="s">
        <v>107</v>
      </c>
      <c r="I7" s="98" t="s">
        <v>106</v>
      </c>
      <c r="J7" s="98" t="s">
        <v>105</v>
      </c>
      <c r="K7" s="98" t="s">
        <v>107</v>
      </c>
      <c r="L7" s="98" t="s">
        <v>106</v>
      </c>
      <c r="M7" s="98" t="s">
        <v>105</v>
      </c>
    </row>
    <row r="8" spans="1:13" ht="12.75">
      <c r="A8" s="102"/>
      <c r="B8" s="99"/>
      <c r="C8" s="99"/>
      <c r="D8" s="99"/>
      <c r="E8" s="99"/>
      <c r="F8" s="99"/>
      <c r="G8" s="99"/>
      <c r="H8" s="99"/>
      <c r="I8" s="99"/>
      <c r="J8" s="99"/>
      <c r="K8" s="99"/>
      <c r="L8" s="99"/>
      <c r="M8" s="99"/>
    </row>
    <row r="9" spans="1:13" ht="12.75">
      <c r="A9" s="103"/>
      <c r="B9" s="100"/>
      <c r="C9" s="100"/>
      <c r="D9" s="100"/>
      <c r="E9" s="100"/>
      <c r="F9" s="100"/>
      <c r="G9" s="100"/>
      <c r="H9" s="100"/>
      <c r="I9" s="100"/>
      <c r="J9" s="100"/>
      <c r="K9" s="100"/>
      <c r="L9" s="100"/>
      <c r="M9" s="100"/>
    </row>
    <row r="10" spans="1:13" ht="12.75">
      <c r="A10" s="32" t="s">
        <v>68</v>
      </c>
      <c r="B10" s="30">
        <v>1363</v>
      </c>
      <c r="C10" s="30">
        <v>134936</v>
      </c>
      <c r="D10" s="31">
        <v>10.101084958795282</v>
      </c>
      <c r="E10" s="30">
        <v>876</v>
      </c>
      <c r="F10" s="30">
        <v>105807</v>
      </c>
      <c r="G10" s="31">
        <v>8.279225382063567</v>
      </c>
      <c r="H10" s="30">
        <v>445</v>
      </c>
      <c r="I10" s="30">
        <v>25116</v>
      </c>
      <c r="J10" s="31">
        <v>17.717789456919892</v>
      </c>
      <c r="K10" s="30">
        <v>21</v>
      </c>
      <c r="L10" s="30">
        <v>3137</v>
      </c>
      <c r="M10" s="31">
        <v>6.6942939113803</v>
      </c>
    </row>
    <row r="11" spans="1:13" ht="12.75">
      <c r="A11" s="14"/>
      <c r="B11" s="7"/>
      <c r="C11" s="19"/>
      <c r="D11" s="20"/>
      <c r="E11" s="7"/>
      <c r="F11" s="7"/>
      <c r="G11" s="20"/>
      <c r="H11" s="19"/>
      <c r="I11" s="19"/>
      <c r="J11" s="20"/>
      <c r="K11" s="19"/>
      <c r="L11" s="19"/>
      <c r="M11" s="20"/>
    </row>
    <row r="12" spans="1:13" ht="12.75">
      <c r="A12" s="33" t="s">
        <v>69</v>
      </c>
      <c r="B12" s="7">
        <v>10</v>
      </c>
      <c r="C12" s="7">
        <v>382</v>
      </c>
      <c r="D12" s="9">
        <v>26.17801047120419</v>
      </c>
      <c r="E12" s="7">
        <v>2</v>
      </c>
      <c r="F12" s="7">
        <v>127</v>
      </c>
      <c r="G12" s="25" t="s">
        <v>36</v>
      </c>
      <c r="H12" s="7">
        <v>8</v>
      </c>
      <c r="I12" s="7">
        <v>246</v>
      </c>
      <c r="J12" s="9">
        <v>32.520325203252035</v>
      </c>
      <c r="K12" s="22" t="s">
        <v>118</v>
      </c>
      <c r="L12" s="7">
        <v>7</v>
      </c>
      <c r="M12" s="22" t="s">
        <v>118</v>
      </c>
    </row>
    <row r="13" spans="1:13" ht="12.75">
      <c r="A13" s="33" t="s">
        <v>70</v>
      </c>
      <c r="B13" s="7">
        <v>191</v>
      </c>
      <c r="C13" s="7">
        <v>16539</v>
      </c>
      <c r="D13" s="9">
        <v>11.548461212890743</v>
      </c>
      <c r="E13" s="7">
        <v>105</v>
      </c>
      <c r="F13" s="7">
        <v>10388</v>
      </c>
      <c r="G13" s="9">
        <v>10.107816711590296</v>
      </c>
      <c r="H13" s="7">
        <v>85</v>
      </c>
      <c r="I13" s="7">
        <v>5813</v>
      </c>
      <c r="J13" s="9">
        <v>14.622398073284018</v>
      </c>
      <c r="K13" s="22" t="s">
        <v>118</v>
      </c>
      <c r="L13" s="7">
        <v>287</v>
      </c>
      <c r="M13" s="22" t="s">
        <v>118</v>
      </c>
    </row>
    <row r="14" spans="1:13" ht="12.75">
      <c r="A14" s="33" t="s">
        <v>71</v>
      </c>
      <c r="B14" s="7">
        <v>314</v>
      </c>
      <c r="C14" s="7">
        <v>32535</v>
      </c>
      <c r="D14" s="9">
        <v>9.651144920854465</v>
      </c>
      <c r="E14" s="7">
        <v>189</v>
      </c>
      <c r="F14" s="7">
        <v>23541</v>
      </c>
      <c r="G14" s="9">
        <v>8.028545941123996</v>
      </c>
      <c r="H14" s="7">
        <v>112</v>
      </c>
      <c r="I14" s="7">
        <v>8168</v>
      </c>
      <c r="J14" s="9">
        <v>13.712047012732615</v>
      </c>
      <c r="K14" s="7">
        <v>6</v>
      </c>
      <c r="L14" s="7">
        <v>695</v>
      </c>
      <c r="M14" s="9">
        <v>8.633093525179856</v>
      </c>
    </row>
    <row r="15" spans="1:13" ht="12.75">
      <c r="A15" s="33" t="s">
        <v>72</v>
      </c>
      <c r="B15" s="7">
        <v>325</v>
      </c>
      <c r="C15" s="7">
        <v>38829</v>
      </c>
      <c r="D15" s="9">
        <v>8.370032707512427</v>
      </c>
      <c r="E15" s="7">
        <v>216</v>
      </c>
      <c r="F15" s="7">
        <v>32173</v>
      </c>
      <c r="G15" s="9">
        <v>6.713704037547012</v>
      </c>
      <c r="H15" s="7">
        <v>102</v>
      </c>
      <c r="I15" s="7">
        <v>5454</v>
      </c>
      <c r="J15" s="9">
        <v>18.701870187018702</v>
      </c>
      <c r="K15" s="7">
        <v>4</v>
      </c>
      <c r="L15" s="7">
        <v>960</v>
      </c>
      <c r="M15" s="25" t="s">
        <v>36</v>
      </c>
    </row>
    <row r="16" spans="1:13" ht="12.75">
      <c r="A16" s="33" t="s">
        <v>103</v>
      </c>
      <c r="B16" s="7">
        <v>398</v>
      </c>
      <c r="C16" s="7">
        <v>44415</v>
      </c>
      <c r="D16" s="9">
        <v>8.960936620511088</v>
      </c>
      <c r="E16" s="7">
        <v>290</v>
      </c>
      <c r="F16" s="7">
        <v>37768</v>
      </c>
      <c r="G16" s="9">
        <v>7.678457953823343</v>
      </c>
      <c r="H16" s="7">
        <v>93</v>
      </c>
      <c r="I16" s="7">
        <v>5103</v>
      </c>
      <c r="J16" s="9">
        <v>18.224573780129337</v>
      </c>
      <c r="K16" s="7">
        <v>11</v>
      </c>
      <c r="L16" s="7">
        <v>1115</v>
      </c>
      <c r="M16" s="9">
        <v>9.865470852017937</v>
      </c>
    </row>
    <row r="17" spans="1:13" ht="12.75">
      <c r="A17" s="33" t="s">
        <v>74</v>
      </c>
      <c r="B17" s="7">
        <v>35</v>
      </c>
      <c r="C17" s="7">
        <v>2135</v>
      </c>
      <c r="D17" s="9">
        <v>16.393442622950822</v>
      </c>
      <c r="E17" s="7">
        <v>29</v>
      </c>
      <c r="F17" s="7">
        <v>1755</v>
      </c>
      <c r="G17" s="9">
        <v>16.524216524216527</v>
      </c>
      <c r="H17" s="7">
        <v>6</v>
      </c>
      <c r="I17" s="7">
        <v>293</v>
      </c>
      <c r="J17" s="9">
        <v>20.477815699658702</v>
      </c>
      <c r="K17" s="22" t="s">
        <v>118</v>
      </c>
      <c r="L17" s="7">
        <v>72</v>
      </c>
      <c r="M17" s="22" t="s">
        <v>118</v>
      </c>
    </row>
    <row r="18" spans="1:13" ht="12.75">
      <c r="A18" s="34" t="s">
        <v>75</v>
      </c>
      <c r="B18" s="27">
        <v>90</v>
      </c>
      <c r="C18" s="27">
        <v>101</v>
      </c>
      <c r="D18" s="35">
        <v>891.0891089108911</v>
      </c>
      <c r="E18" s="27">
        <v>45</v>
      </c>
      <c r="F18" s="27">
        <v>55</v>
      </c>
      <c r="G18" s="35">
        <v>818.1818181818182</v>
      </c>
      <c r="H18" s="27">
        <v>39</v>
      </c>
      <c r="I18" s="27">
        <v>39</v>
      </c>
      <c r="J18" s="35">
        <v>1000</v>
      </c>
      <c r="K18" s="64" t="s">
        <v>118</v>
      </c>
      <c r="L18" s="27">
        <v>1</v>
      </c>
      <c r="M18" s="64" t="s">
        <v>118</v>
      </c>
    </row>
    <row r="20" spans="1:13" ht="24.75" customHeight="1">
      <c r="A20" s="104" t="s">
        <v>120</v>
      </c>
      <c r="B20" s="94"/>
      <c r="C20" s="94"/>
      <c r="D20" s="94"/>
      <c r="E20" s="94"/>
      <c r="F20" s="94"/>
      <c r="G20" s="94"/>
      <c r="H20" s="94"/>
      <c r="I20" s="94"/>
      <c r="J20" s="94"/>
      <c r="K20" s="94"/>
      <c r="L20" s="94"/>
      <c r="M20" s="94"/>
    </row>
    <row r="22" ht="12.75">
      <c r="A22" s="2" t="s">
        <v>19</v>
      </c>
    </row>
  </sheetData>
  <mergeCells count="14">
    <mergeCell ref="B7:B9"/>
    <mergeCell ref="C7:C9"/>
    <mergeCell ref="D7:D9"/>
    <mergeCell ref="E7:E9"/>
    <mergeCell ref="A20:M20"/>
    <mergeCell ref="M7:M9"/>
    <mergeCell ref="F7:F9"/>
    <mergeCell ref="G7:G9"/>
    <mergeCell ref="H7:H9"/>
    <mergeCell ref="I7:I9"/>
    <mergeCell ref="A6:A9"/>
    <mergeCell ref="J7:J9"/>
    <mergeCell ref="K7:K9"/>
    <mergeCell ref="L7:L9"/>
  </mergeCells>
  <printOptions horizontalCentered="1"/>
  <pageMargins left="0" right="0" top="1" bottom="1" header="0" footer="0"/>
  <pageSetup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2:M19"/>
  <sheetViews>
    <sheetView workbookViewId="0" topLeftCell="A1">
      <selection activeCell="A1" sqref="A1"/>
    </sheetView>
  </sheetViews>
  <sheetFormatPr defaultColWidth="9.00390625" defaultRowHeight="12.75"/>
  <cols>
    <col min="1" max="1" width="13.00390625" style="2" customWidth="1"/>
    <col min="2" max="2" width="7.50390625" style="2" customWidth="1"/>
    <col min="3" max="3" width="8.125" style="2" customWidth="1"/>
    <col min="4" max="4" width="9.625" style="2" customWidth="1"/>
    <col min="5" max="5" width="8.375" style="2" customWidth="1"/>
    <col min="6" max="6" width="7.50390625" style="2" customWidth="1"/>
    <col min="7" max="7" width="10.625" style="2" customWidth="1"/>
    <col min="8" max="8" width="9.625" style="2" customWidth="1"/>
    <col min="9" max="9" width="8.25390625" style="2" customWidth="1"/>
    <col min="10" max="10" width="9.625" style="2" customWidth="1"/>
    <col min="11" max="11" width="8.50390625" style="2" customWidth="1"/>
    <col min="12" max="12" width="7.875" style="2" customWidth="1"/>
    <col min="13" max="13" width="9.625" style="2" customWidth="1"/>
    <col min="14" max="16384" width="9.00390625" style="2" customWidth="1"/>
  </cols>
  <sheetData>
    <row r="2" spans="1:13" ht="12.75">
      <c r="A2" s="3" t="s">
        <v>104</v>
      </c>
      <c r="B2" s="4"/>
      <c r="C2" s="4"/>
      <c r="D2" s="4"/>
      <c r="E2" s="4"/>
      <c r="F2" s="4"/>
      <c r="G2" s="4"/>
      <c r="H2" s="4"/>
      <c r="I2" s="4"/>
      <c r="J2" s="4"/>
      <c r="K2" s="4"/>
      <c r="L2" s="4"/>
      <c r="M2" s="4"/>
    </row>
    <row r="3" spans="1:13" ht="14.25">
      <c r="A3" s="5" t="s">
        <v>116</v>
      </c>
      <c r="B3" s="4"/>
      <c r="C3" s="4"/>
      <c r="D3" s="4"/>
      <c r="E3" s="4"/>
      <c r="F3" s="4"/>
      <c r="G3" s="4"/>
      <c r="H3" s="4"/>
      <c r="I3" s="4"/>
      <c r="J3" s="4"/>
      <c r="K3" s="4"/>
      <c r="L3" s="4"/>
      <c r="M3" s="4"/>
    </row>
    <row r="4" spans="1:13" ht="12.75">
      <c r="A4" s="3" t="s">
        <v>26</v>
      </c>
      <c r="B4" s="4"/>
      <c r="C4" s="4"/>
      <c r="D4" s="4"/>
      <c r="E4" s="4"/>
      <c r="F4" s="4"/>
      <c r="G4" s="4"/>
      <c r="H4" s="4"/>
      <c r="I4" s="4"/>
      <c r="J4" s="4"/>
      <c r="K4" s="4"/>
      <c r="L4" s="4"/>
      <c r="M4" s="4"/>
    </row>
    <row r="6" spans="1:13" ht="12.75" customHeight="1">
      <c r="A6" s="101" t="s">
        <v>115</v>
      </c>
      <c r="B6" s="36" t="s">
        <v>32</v>
      </c>
      <c r="C6" s="37"/>
      <c r="D6" s="38"/>
      <c r="E6" s="39" t="s">
        <v>33</v>
      </c>
      <c r="F6" s="37"/>
      <c r="G6" s="38"/>
      <c r="H6" s="39" t="s">
        <v>34</v>
      </c>
      <c r="I6" s="37"/>
      <c r="J6" s="38"/>
      <c r="K6" s="39" t="s">
        <v>67</v>
      </c>
      <c r="L6" s="37"/>
      <c r="M6" s="38"/>
    </row>
    <row r="7" spans="1:13" ht="12.75" customHeight="1">
      <c r="A7" s="102"/>
      <c r="B7" s="101" t="s">
        <v>107</v>
      </c>
      <c r="C7" s="101" t="s">
        <v>106</v>
      </c>
      <c r="D7" s="98" t="s">
        <v>105</v>
      </c>
      <c r="E7" s="101" t="s">
        <v>107</v>
      </c>
      <c r="F7" s="101" t="s">
        <v>106</v>
      </c>
      <c r="G7" s="98" t="s">
        <v>105</v>
      </c>
      <c r="H7" s="101" t="s">
        <v>107</v>
      </c>
      <c r="I7" s="101" t="s">
        <v>106</v>
      </c>
      <c r="J7" s="98" t="s">
        <v>105</v>
      </c>
      <c r="K7" s="101" t="s">
        <v>107</v>
      </c>
      <c r="L7" s="101" t="s">
        <v>106</v>
      </c>
      <c r="M7" s="98" t="s">
        <v>105</v>
      </c>
    </row>
    <row r="8" spans="1:13" ht="12.75">
      <c r="A8" s="102"/>
      <c r="B8" s="102"/>
      <c r="C8" s="102"/>
      <c r="D8" s="99"/>
      <c r="E8" s="102"/>
      <c r="F8" s="102"/>
      <c r="G8" s="99"/>
      <c r="H8" s="102"/>
      <c r="I8" s="102"/>
      <c r="J8" s="99"/>
      <c r="K8" s="102"/>
      <c r="L8" s="102"/>
      <c r="M8" s="99"/>
    </row>
    <row r="9" spans="1:13" ht="12.75">
      <c r="A9" s="103"/>
      <c r="B9" s="103"/>
      <c r="C9" s="103"/>
      <c r="D9" s="100"/>
      <c r="E9" s="103"/>
      <c r="F9" s="103"/>
      <c r="G9" s="100"/>
      <c r="H9" s="103"/>
      <c r="I9" s="103"/>
      <c r="J9" s="100"/>
      <c r="K9" s="103"/>
      <c r="L9" s="103"/>
      <c r="M9" s="100"/>
    </row>
    <row r="10" spans="1:13" ht="12.75">
      <c r="A10" s="32" t="s">
        <v>78</v>
      </c>
      <c r="B10" s="30">
        <v>1363</v>
      </c>
      <c r="C10" s="30">
        <v>134936</v>
      </c>
      <c r="D10" s="31">
        <v>10.101084958795282</v>
      </c>
      <c r="E10" s="30">
        <v>876</v>
      </c>
      <c r="F10" s="30">
        <v>105807</v>
      </c>
      <c r="G10" s="31">
        <v>8.279225382063567</v>
      </c>
      <c r="H10" s="30">
        <v>445</v>
      </c>
      <c r="I10" s="30">
        <v>25116</v>
      </c>
      <c r="J10" s="31">
        <v>17.717789456919892</v>
      </c>
      <c r="K10" s="30">
        <v>21</v>
      </c>
      <c r="L10" s="30">
        <v>3137</v>
      </c>
      <c r="M10" s="31">
        <v>6.6942939113803</v>
      </c>
    </row>
    <row r="11" spans="1:13" ht="12.75">
      <c r="A11" s="14"/>
      <c r="B11" s="19"/>
      <c r="C11" s="19"/>
      <c r="D11" s="20"/>
      <c r="E11" s="19"/>
      <c r="F11" s="7"/>
      <c r="G11" s="20"/>
      <c r="H11" s="19"/>
      <c r="I11" s="19"/>
      <c r="J11" s="20"/>
      <c r="K11" s="19"/>
      <c r="L11" s="19"/>
      <c r="M11" s="20"/>
    </row>
    <row r="12" spans="1:13" ht="12.75">
      <c r="A12" s="33" t="s">
        <v>79</v>
      </c>
      <c r="B12" s="7">
        <v>742</v>
      </c>
      <c r="C12" s="7">
        <v>101246</v>
      </c>
      <c r="D12" s="9">
        <v>7.3286845900084945</v>
      </c>
      <c r="E12" s="7">
        <v>542</v>
      </c>
      <c r="F12" s="7">
        <v>84726</v>
      </c>
      <c r="G12" s="9">
        <v>6.397091801808182</v>
      </c>
      <c r="H12" s="7">
        <v>180</v>
      </c>
      <c r="I12" s="7">
        <v>13674</v>
      </c>
      <c r="J12" s="9">
        <v>13.163668275559456</v>
      </c>
      <c r="K12" s="7">
        <v>14</v>
      </c>
      <c r="L12" s="7">
        <v>2235</v>
      </c>
      <c r="M12" s="9">
        <v>6.263982102908278</v>
      </c>
    </row>
    <row r="13" spans="1:13" ht="12.75">
      <c r="A13" s="33" t="s">
        <v>80</v>
      </c>
      <c r="B13" s="7">
        <v>260</v>
      </c>
      <c r="C13" s="7">
        <v>20595</v>
      </c>
      <c r="D13" s="9">
        <v>12.62442340373877</v>
      </c>
      <c r="E13" s="7">
        <v>166</v>
      </c>
      <c r="F13" s="7">
        <v>14527</v>
      </c>
      <c r="G13" s="9">
        <v>11.426998003717216</v>
      </c>
      <c r="H13" s="7">
        <v>89</v>
      </c>
      <c r="I13" s="7">
        <v>5397</v>
      </c>
      <c r="J13" s="9">
        <v>16.49064294978692</v>
      </c>
      <c r="K13" s="7">
        <v>3</v>
      </c>
      <c r="L13" s="7">
        <v>558</v>
      </c>
      <c r="M13" s="25" t="s">
        <v>36</v>
      </c>
    </row>
    <row r="14" spans="1:13" ht="12.75">
      <c r="A14" s="33" t="s">
        <v>81</v>
      </c>
      <c r="B14" s="7">
        <v>257</v>
      </c>
      <c r="C14" s="7">
        <v>12336</v>
      </c>
      <c r="D14" s="9">
        <v>20.833333333333332</v>
      </c>
      <c r="E14" s="7">
        <v>113</v>
      </c>
      <c r="F14" s="7">
        <v>6110</v>
      </c>
      <c r="G14" s="9">
        <v>18.49427168576105</v>
      </c>
      <c r="H14" s="7">
        <v>135</v>
      </c>
      <c r="I14" s="7">
        <v>5771</v>
      </c>
      <c r="J14" s="9">
        <v>23.392826199965345</v>
      </c>
      <c r="K14" s="7">
        <v>4</v>
      </c>
      <c r="L14" s="7">
        <v>322</v>
      </c>
      <c r="M14" s="25" t="s">
        <v>36</v>
      </c>
    </row>
    <row r="15" spans="1:13" ht="12.75">
      <c r="A15" s="34" t="s">
        <v>82</v>
      </c>
      <c r="B15" s="27">
        <v>104</v>
      </c>
      <c r="C15" s="27">
        <v>759</v>
      </c>
      <c r="D15" s="35">
        <v>137.0223978919631</v>
      </c>
      <c r="E15" s="27">
        <v>55</v>
      </c>
      <c r="F15" s="27">
        <v>444</v>
      </c>
      <c r="G15" s="35">
        <v>123.87387387387388</v>
      </c>
      <c r="H15" s="27">
        <v>41</v>
      </c>
      <c r="I15" s="27">
        <v>274</v>
      </c>
      <c r="J15" s="35">
        <v>149.63503649635038</v>
      </c>
      <c r="K15" s="28" t="s">
        <v>118</v>
      </c>
      <c r="L15" s="27">
        <v>22</v>
      </c>
      <c r="M15" s="29" t="s">
        <v>118</v>
      </c>
    </row>
    <row r="17" spans="1:13" ht="39" customHeight="1">
      <c r="A17" s="104" t="s">
        <v>117</v>
      </c>
      <c r="B17" s="94"/>
      <c r="C17" s="94"/>
      <c r="D17" s="94"/>
      <c r="E17" s="94"/>
      <c r="F17" s="94"/>
      <c r="G17" s="94"/>
      <c r="H17" s="94"/>
      <c r="I17" s="94"/>
      <c r="J17" s="94"/>
      <c r="K17" s="94"/>
      <c r="L17" s="94"/>
      <c r="M17" s="94"/>
    </row>
    <row r="18" ht="12.75">
      <c r="A18" s="23"/>
    </row>
    <row r="19" ht="12.75">
      <c r="A19" s="2" t="s">
        <v>19</v>
      </c>
    </row>
  </sheetData>
  <mergeCells count="14">
    <mergeCell ref="G7:G9"/>
    <mergeCell ref="B7:B9"/>
    <mergeCell ref="C7:C9"/>
    <mergeCell ref="D7:D9"/>
    <mergeCell ref="A17:M17"/>
    <mergeCell ref="M7:M9"/>
    <mergeCell ref="L7:L9"/>
    <mergeCell ref="K7:K9"/>
    <mergeCell ref="H7:H9"/>
    <mergeCell ref="I7:I9"/>
    <mergeCell ref="J7:J9"/>
    <mergeCell ref="A6:A9"/>
    <mergeCell ref="E7:E9"/>
    <mergeCell ref="F7:F9"/>
  </mergeCells>
  <printOptions horizontalCentered="1"/>
  <pageMargins left="0.25" right="0.25" top="1" bottom="1" header="0" footer="0"/>
  <pageSetup fitToHeight="1" fitToWidth="1" orientation="landscape" scale="92" r:id="rId1"/>
</worksheet>
</file>

<file path=xl/worksheets/sheet2.xml><?xml version="1.0" encoding="utf-8"?>
<worksheet xmlns="http://schemas.openxmlformats.org/spreadsheetml/2006/main" xmlns:r="http://schemas.openxmlformats.org/officeDocument/2006/relationships">
  <sheetPr transitionEvaluation="1" transitionEntry="1"/>
  <dimension ref="A1:E31"/>
  <sheetViews>
    <sheetView workbookViewId="0" topLeftCell="A1">
      <selection activeCell="A1" sqref="A1"/>
    </sheetView>
  </sheetViews>
  <sheetFormatPr defaultColWidth="9.625" defaultRowHeight="12.75"/>
  <cols>
    <col min="1" max="1" width="13.625" style="2" customWidth="1"/>
    <col min="2" max="2" width="12.625" style="2" customWidth="1"/>
    <col min="3" max="3" width="9.625" style="2" customWidth="1"/>
    <col min="4" max="4" width="13.625" style="2" customWidth="1"/>
    <col min="5" max="5" width="12.625" style="2" customWidth="1"/>
    <col min="6" max="16384" width="9.625" style="2" customWidth="1"/>
  </cols>
  <sheetData>
    <row r="1" ht="12.75">
      <c r="A1" s="1" t="s">
        <v>0</v>
      </c>
    </row>
    <row r="2" spans="1:5" ht="12.75">
      <c r="A2" s="3" t="s">
        <v>1</v>
      </c>
      <c r="B2" s="4"/>
      <c r="C2" s="4"/>
      <c r="D2" s="4"/>
      <c r="E2" s="4"/>
    </row>
    <row r="3" spans="1:5" ht="12.75">
      <c r="A3" s="5" t="s">
        <v>2</v>
      </c>
      <c r="B3" s="4"/>
      <c r="C3" s="4"/>
      <c r="D3" s="4"/>
      <c r="E3" s="4"/>
    </row>
    <row r="4" spans="1:5" ht="12.75">
      <c r="A4" s="3" t="s">
        <v>3</v>
      </c>
      <c r="B4" s="4"/>
      <c r="C4" s="4"/>
      <c r="D4" s="4"/>
      <c r="E4" s="4"/>
    </row>
    <row r="5" spans="1:5" ht="12.75">
      <c r="A5" s="3" t="s">
        <v>4</v>
      </c>
      <c r="B5" s="4"/>
      <c r="C5" s="4"/>
      <c r="D5" s="4"/>
      <c r="E5" s="4"/>
    </row>
    <row r="7" spans="1:5" ht="12.75">
      <c r="A7" s="81" t="s">
        <v>158</v>
      </c>
      <c r="B7" s="81"/>
      <c r="C7" s="79" t="s">
        <v>153</v>
      </c>
      <c r="D7" s="81" t="s">
        <v>159</v>
      </c>
      <c r="E7" s="81"/>
    </row>
    <row r="8" spans="1:5" ht="12.75">
      <c r="A8" s="75" t="s">
        <v>88</v>
      </c>
      <c r="B8" s="75" t="s">
        <v>31</v>
      </c>
      <c r="C8" s="80"/>
      <c r="D8" s="75" t="s">
        <v>88</v>
      </c>
      <c r="E8" s="75" t="s">
        <v>31</v>
      </c>
    </row>
    <row r="9" spans="1:5" ht="12.75">
      <c r="A9" s="14"/>
      <c r="B9" s="50"/>
      <c r="C9" s="14"/>
      <c r="D9" s="6"/>
      <c r="E9" s="6"/>
    </row>
    <row r="10" spans="1:5" ht="12.75">
      <c r="A10" s="16">
        <v>103825</v>
      </c>
      <c r="B10" s="62">
        <f>A10/3632000*1000</f>
        <v>28.586178414096917</v>
      </c>
      <c r="C10" s="13" t="s">
        <v>5</v>
      </c>
      <c r="D10" s="7">
        <v>4230</v>
      </c>
      <c r="E10" s="9">
        <f>D10/160055*1000</f>
        <v>26.42841523226391</v>
      </c>
    </row>
    <row r="11" spans="1:5" ht="12.75">
      <c r="A11" s="16">
        <v>110873</v>
      </c>
      <c r="B11" s="62">
        <f>A11/4257850*1000</f>
        <v>26.03966790751201</v>
      </c>
      <c r="C11" s="13" t="s">
        <v>6</v>
      </c>
      <c r="D11" s="7">
        <v>4704</v>
      </c>
      <c r="E11" s="9">
        <f>D11/195056*1000</f>
        <v>24.116151259125584</v>
      </c>
    </row>
    <row r="12" spans="1:5" ht="12.75">
      <c r="A12" s="16">
        <v>74667</v>
      </c>
      <c r="B12" s="62">
        <v>20</v>
      </c>
      <c r="C12" s="13" t="s">
        <v>7</v>
      </c>
      <c r="D12" s="7">
        <v>3492</v>
      </c>
      <c r="E12" s="9">
        <v>20.3</v>
      </c>
    </row>
    <row r="13" spans="1:5" ht="12.75">
      <c r="A13" s="16"/>
      <c r="B13" s="62"/>
      <c r="C13" s="13"/>
      <c r="D13" s="7"/>
      <c r="E13" s="9"/>
    </row>
    <row r="14" spans="1:5" ht="12.75">
      <c r="A14" s="16">
        <v>45526</v>
      </c>
      <c r="B14" s="62">
        <v>12.6</v>
      </c>
      <c r="C14" s="13" t="s">
        <v>8</v>
      </c>
      <c r="D14" s="7">
        <v>1851</v>
      </c>
      <c r="E14" s="9">
        <v>12.8</v>
      </c>
    </row>
    <row r="15" spans="1:5" ht="12.75">
      <c r="A15" s="16">
        <v>40030</v>
      </c>
      <c r="B15" s="62">
        <v>10.6</v>
      </c>
      <c r="C15" s="13" t="s">
        <v>9</v>
      </c>
      <c r="D15" s="7">
        <v>1575</v>
      </c>
      <c r="E15" s="9">
        <v>11.4</v>
      </c>
    </row>
    <row r="16" spans="1:5" ht="12.75">
      <c r="A16" s="16">
        <v>38891</v>
      </c>
      <c r="B16" s="62">
        <v>10.4</v>
      </c>
      <c r="C16" s="13" t="s">
        <v>10</v>
      </c>
      <c r="D16" s="7">
        <v>1565</v>
      </c>
      <c r="E16" s="9">
        <v>11.4</v>
      </c>
    </row>
    <row r="17" spans="1:5" ht="12.75">
      <c r="A17" s="16">
        <v>38408</v>
      </c>
      <c r="B17" s="62">
        <v>10.1</v>
      </c>
      <c r="C17" s="13" t="s">
        <v>11</v>
      </c>
      <c r="D17" s="7">
        <v>1538</v>
      </c>
      <c r="E17" s="9">
        <v>10.9</v>
      </c>
    </row>
    <row r="18" spans="1:5" ht="12.75">
      <c r="A18" s="16">
        <v>38910</v>
      </c>
      <c r="B18" s="62">
        <v>10</v>
      </c>
      <c r="C18" s="13" t="s">
        <v>12</v>
      </c>
      <c r="D18" s="7">
        <v>1542</v>
      </c>
      <c r="E18" s="9">
        <v>11</v>
      </c>
    </row>
    <row r="19" spans="1:5" ht="12.75">
      <c r="A19" s="16">
        <v>39655</v>
      </c>
      <c r="B19" s="63">
        <v>9.8</v>
      </c>
      <c r="C19" s="13" t="s">
        <v>13</v>
      </c>
      <c r="D19" s="7">
        <v>1645</v>
      </c>
      <c r="E19" s="10">
        <v>11.1</v>
      </c>
    </row>
    <row r="20" spans="1:5" ht="12.75">
      <c r="A20" s="14"/>
      <c r="B20" s="50"/>
      <c r="C20" s="14"/>
      <c r="D20" s="6"/>
      <c r="E20" s="6"/>
    </row>
    <row r="21" spans="1:5" ht="12.75">
      <c r="A21" s="16">
        <v>38351</v>
      </c>
      <c r="B21" s="63">
        <v>9.2</v>
      </c>
      <c r="C21" s="13" t="s">
        <v>14</v>
      </c>
      <c r="D21" s="7">
        <v>1638</v>
      </c>
      <c r="E21" s="10">
        <v>10.7</v>
      </c>
    </row>
    <row r="22" spans="1:5" ht="12.75">
      <c r="A22" s="16">
        <v>36766</v>
      </c>
      <c r="B22" s="63">
        <v>8.9</v>
      </c>
      <c r="C22" s="13" t="s">
        <v>15</v>
      </c>
      <c r="D22" s="7">
        <v>1554</v>
      </c>
      <c r="E22" s="10">
        <v>10.4</v>
      </c>
    </row>
    <row r="23" spans="1:5" ht="12.75">
      <c r="A23" s="16">
        <v>34628</v>
      </c>
      <c r="B23" s="63">
        <v>8.5</v>
      </c>
      <c r="C23" s="15" t="s">
        <v>16</v>
      </c>
      <c r="D23" s="7">
        <v>1460</v>
      </c>
      <c r="E23" s="10">
        <v>10.2</v>
      </c>
    </row>
    <row r="24" spans="1:5" ht="12.75">
      <c r="A24" s="16">
        <v>33466</v>
      </c>
      <c r="B24" s="63">
        <v>8.4</v>
      </c>
      <c r="C24" s="15" t="s">
        <v>17</v>
      </c>
      <c r="D24" s="7">
        <v>1319</v>
      </c>
      <c r="E24" s="10">
        <v>9.5</v>
      </c>
    </row>
    <row r="25" spans="1:5" ht="12.75">
      <c r="A25" s="16">
        <v>31710</v>
      </c>
      <c r="B25" s="62">
        <v>8</v>
      </c>
      <c r="C25" s="15" t="s">
        <v>18</v>
      </c>
      <c r="D25" s="7">
        <v>1184</v>
      </c>
      <c r="E25" s="10">
        <v>8.6</v>
      </c>
    </row>
    <row r="26" spans="1:5" ht="12.75">
      <c r="A26" s="16">
        <v>29338</v>
      </c>
      <c r="B26" s="63">
        <v>7.5</v>
      </c>
      <c r="C26" s="15">
        <v>1995</v>
      </c>
      <c r="D26" s="7">
        <v>1110</v>
      </c>
      <c r="E26" s="10">
        <v>8.3</v>
      </c>
    </row>
    <row r="27" spans="1:5" ht="12.75">
      <c r="A27" s="56"/>
      <c r="B27" s="77"/>
      <c r="C27" s="58"/>
      <c r="D27" s="56"/>
      <c r="E27" s="77"/>
    </row>
    <row r="28" spans="1:5" ht="12.75">
      <c r="A28" s="76"/>
      <c r="B28" s="63"/>
      <c r="C28" s="72"/>
      <c r="D28" s="76"/>
      <c r="E28" s="63"/>
    </row>
    <row r="29" spans="1:5" ht="12.75">
      <c r="A29" s="82" t="s">
        <v>160</v>
      </c>
      <c r="B29" s="83"/>
      <c r="C29" s="83"/>
      <c r="D29" s="83"/>
      <c r="E29" s="83"/>
    </row>
    <row r="31" ht="12.75">
      <c r="A31" s="2" t="s">
        <v>19</v>
      </c>
    </row>
  </sheetData>
  <mergeCells count="4">
    <mergeCell ref="C7:C8"/>
    <mergeCell ref="A7:B7"/>
    <mergeCell ref="D7:E7"/>
    <mergeCell ref="A29:E29"/>
  </mergeCells>
  <printOptions horizontalCentered="1"/>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2.75"/>
  <cols>
    <col min="1" max="3" width="10.625" style="2" customWidth="1"/>
    <col min="4" max="4" width="11.625" style="2" customWidth="1"/>
    <col min="5" max="11" width="9.625" style="2" customWidth="1"/>
    <col min="12" max="16384" width="9.00390625" style="2" customWidth="1"/>
  </cols>
  <sheetData>
    <row r="1" ht="12.75">
      <c r="A1" s="1"/>
    </row>
    <row r="2" spans="1:11" ht="12.75">
      <c r="A2" s="3" t="s">
        <v>20</v>
      </c>
      <c r="B2" s="4"/>
      <c r="C2" s="4"/>
      <c r="D2" s="4"/>
      <c r="E2" s="4"/>
      <c r="F2" s="4"/>
      <c r="G2" s="4"/>
      <c r="H2" s="4"/>
      <c r="I2" s="4"/>
      <c r="J2" s="4"/>
      <c r="K2" s="4"/>
    </row>
    <row r="3" spans="1:11" ht="12.75">
      <c r="A3" s="5" t="s">
        <v>21</v>
      </c>
      <c r="B3" s="4"/>
      <c r="C3" s="4"/>
      <c r="D3" s="4"/>
      <c r="E3" s="4"/>
      <c r="F3" s="4"/>
      <c r="G3" s="4"/>
      <c r="H3" s="4"/>
      <c r="I3" s="4"/>
      <c r="J3" s="4"/>
      <c r="K3" s="4"/>
    </row>
    <row r="4" spans="1:11" ht="12.75">
      <c r="A4" s="3" t="s">
        <v>22</v>
      </c>
      <c r="B4" s="4"/>
      <c r="C4" s="4"/>
      <c r="D4" s="4"/>
      <c r="E4" s="4"/>
      <c r="F4" s="4"/>
      <c r="G4" s="4"/>
      <c r="H4" s="4"/>
      <c r="I4" s="4"/>
      <c r="J4" s="4"/>
      <c r="K4" s="4"/>
    </row>
    <row r="6" spans="1:11" ht="12.75">
      <c r="A6" s="84" t="s">
        <v>153</v>
      </c>
      <c r="B6" s="86" t="s">
        <v>84</v>
      </c>
      <c r="C6" s="86"/>
      <c r="D6" s="86"/>
      <c r="E6" s="86"/>
      <c r="F6" s="86"/>
      <c r="G6" s="86"/>
      <c r="H6" s="86"/>
      <c r="I6" s="86"/>
      <c r="J6" s="86"/>
      <c r="K6" s="87"/>
    </row>
    <row r="7" spans="1:11" ht="12.75">
      <c r="A7" s="85"/>
      <c r="B7" s="87" t="s">
        <v>154</v>
      </c>
      <c r="C7" s="88"/>
      <c r="D7" s="88" t="s">
        <v>144</v>
      </c>
      <c r="E7" s="88"/>
      <c r="F7" s="89" t="s">
        <v>155</v>
      </c>
      <c r="G7" s="89"/>
      <c r="H7" s="89" t="s">
        <v>156</v>
      </c>
      <c r="I7" s="89"/>
      <c r="J7" s="90" t="s">
        <v>157</v>
      </c>
      <c r="K7" s="91"/>
    </row>
    <row r="8" spans="1:11" ht="12.75">
      <c r="A8" s="80"/>
      <c r="B8" s="65" t="s">
        <v>88</v>
      </c>
      <c r="C8" s="71" t="s">
        <v>31</v>
      </c>
      <c r="D8" s="71" t="s">
        <v>88</v>
      </c>
      <c r="E8" s="71" t="s">
        <v>31</v>
      </c>
      <c r="F8" s="71" t="s">
        <v>88</v>
      </c>
      <c r="G8" s="71" t="s">
        <v>31</v>
      </c>
      <c r="H8" s="71" t="s">
        <v>88</v>
      </c>
      <c r="I8" s="71" t="s">
        <v>31</v>
      </c>
      <c r="J8" s="71" t="s">
        <v>88</v>
      </c>
      <c r="K8" s="65" t="s">
        <v>31</v>
      </c>
    </row>
    <row r="9" spans="1:11" ht="12.75">
      <c r="A9" s="14"/>
      <c r="B9" s="6"/>
      <c r="C9" s="6"/>
      <c r="D9" s="6"/>
      <c r="E9" s="6"/>
      <c r="F9" s="6"/>
      <c r="G9" s="6"/>
      <c r="H9" s="6"/>
      <c r="I9" s="6"/>
      <c r="J9" s="6"/>
      <c r="K9" s="6"/>
    </row>
    <row r="10" spans="1:11" ht="12.75">
      <c r="A10" s="13" t="s">
        <v>7</v>
      </c>
      <c r="B10" s="7">
        <v>3492</v>
      </c>
      <c r="C10" s="9">
        <v>20.34</v>
      </c>
      <c r="D10" s="7">
        <v>1367</v>
      </c>
      <c r="E10" s="9">
        <v>7.96</v>
      </c>
      <c r="F10" s="7">
        <v>1095</v>
      </c>
      <c r="G10" s="9">
        <v>6.38</v>
      </c>
      <c r="H10" s="7">
        <v>221</v>
      </c>
      <c r="I10" s="9">
        <v>1.29</v>
      </c>
      <c r="J10" s="7">
        <v>809</v>
      </c>
      <c r="K10" s="9">
        <v>4.71</v>
      </c>
    </row>
    <row r="11" spans="1:11" ht="12.75">
      <c r="A11" s="13" t="s">
        <v>23</v>
      </c>
      <c r="B11" s="7">
        <v>2205</v>
      </c>
      <c r="C11" s="9">
        <v>16.46</v>
      </c>
      <c r="D11" s="7">
        <v>856</v>
      </c>
      <c r="E11" s="9">
        <v>6.39</v>
      </c>
      <c r="F11" s="7">
        <v>461</v>
      </c>
      <c r="G11" s="9">
        <v>3.44</v>
      </c>
      <c r="H11" s="7">
        <v>246</v>
      </c>
      <c r="I11" s="9">
        <v>1.84</v>
      </c>
      <c r="J11" s="7">
        <v>642</v>
      </c>
      <c r="K11" s="9">
        <v>4.79</v>
      </c>
    </row>
    <row r="12" spans="1:11" ht="12.75">
      <c r="A12" s="13" t="s">
        <v>8</v>
      </c>
      <c r="B12" s="7">
        <v>1851</v>
      </c>
      <c r="C12" s="9">
        <v>12.75</v>
      </c>
      <c r="D12" s="7">
        <v>790</v>
      </c>
      <c r="E12" s="9">
        <v>5.44</v>
      </c>
      <c r="F12" s="7">
        <v>310</v>
      </c>
      <c r="G12" s="9">
        <v>2.14</v>
      </c>
      <c r="H12" s="7">
        <v>184</v>
      </c>
      <c r="I12" s="9">
        <v>1.27</v>
      </c>
      <c r="J12" s="7">
        <v>567</v>
      </c>
      <c r="K12" s="9">
        <v>3.91</v>
      </c>
    </row>
    <row r="13" spans="1:11" ht="12.75">
      <c r="A13" s="14"/>
      <c r="B13" s="7"/>
      <c r="C13" s="9"/>
      <c r="D13" s="7"/>
      <c r="E13" s="9"/>
      <c r="F13" s="7"/>
      <c r="G13" s="9"/>
      <c r="H13" s="7"/>
      <c r="I13" s="9"/>
      <c r="J13" s="7"/>
      <c r="K13" s="9"/>
    </row>
    <row r="14" spans="1:11" ht="12.75">
      <c r="A14" s="13" t="s">
        <v>9</v>
      </c>
      <c r="B14" s="7">
        <v>1575</v>
      </c>
      <c r="C14" s="9">
        <v>11.41</v>
      </c>
      <c r="D14" s="7">
        <v>697</v>
      </c>
      <c r="E14" s="9">
        <v>5.05</v>
      </c>
      <c r="F14" s="7">
        <v>217</v>
      </c>
      <c r="G14" s="9">
        <v>1.57</v>
      </c>
      <c r="H14" s="7">
        <v>157</v>
      </c>
      <c r="I14" s="9">
        <v>1.14</v>
      </c>
      <c r="J14" s="7">
        <v>504</v>
      </c>
      <c r="K14" s="9">
        <v>3.65</v>
      </c>
    </row>
    <row r="15" spans="1:11" ht="12.75">
      <c r="A15" s="13" t="s">
        <v>10</v>
      </c>
      <c r="B15" s="7">
        <v>1565</v>
      </c>
      <c r="C15" s="9">
        <v>11.37</v>
      </c>
      <c r="D15" s="7">
        <v>680</v>
      </c>
      <c r="E15" s="9">
        <v>4.94</v>
      </c>
      <c r="F15" s="7">
        <v>237</v>
      </c>
      <c r="G15" s="9">
        <v>1.72</v>
      </c>
      <c r="H15" s="7">
        <v>162</v>
      </c>
      <c r="I15" s="9">
        <v>1.18</v>
      </c>
      <c r="J15" s="7">
        <v>486</v>
      </c>
      <c r="K15" s="9">
        <v>3.53</v>
      </c>
    </row>
    <row r="16" spans="1:11" ht="12.75">
      <c r="A16" s="13" t="s">
        <v>11</v>
      </c>
      <c r="B16" s="7">
        <v>1538</v>
      </c>
      <c r="C16" s="9">
        <v>10.9</v>
      </c>
      <c r="D16" s="7">
        <v>660</v>
      </c>
      <c r="E16" s="9">
        <v>4.7</v>
      </c>
      <c r="F16" s="7">
        <v>217</v>
      </c>
      <c r="G16" s="9">
        <v>1.54</v>
      </c>
      <c r="H16" s="7">
        <v>152</v>
      </c>
      <c r="I16" s="9">
        <v>1.08</v>
      </c>
      <c r="J16" s="7">
        <v>509</v>
      </c>
      <c r="K16" s="9">
        <v>3.62</v>
      </c>
    </row>
    <row r="17" spans="1:11" ht="12.75">
      <c r="A17" s="13" t="s">
        <v>12</v>
      </c>
      <c r="B17" s="7">
        <v>1542</v>
      </c>
      <c r="C17" s="9">
        <v>11.04307659254485</v>
      </c>
      <c r="D17" s="7">
        <v>685</v>
      </c>
      <c r="E17" s="9">
        <v>4.905646865041</v>
      </c>
      <c r="F17" s="7">
        <v>213</v>
      </c>
      <c r="G17" s="9">
        <v>1.5254055215382964</v>
      </c>
      <c r="H17" s="7">
        <v>170</v>
      </c>
      <c r="I17" s="9">
        <v>1.2174598059225838</v>
      </c>
      <c r="J17" s="7">
        <v>474</v>
      </c>
      <c r="K17" s="9">
        <v>3.3945644000429693</v>
      </c>
    </row>
    <row r="18" spans="1:11" ht="12.75">
      <c r="A18" s="13" t="s">
        <v>13</v>
      </c>
      <c r="B18" s="7">
        <v>1645</v>
      </c>
      <c r="C18" s="9">
        <v>11.102562025863234</v>
      </c>
      <c r="D18" s="10">
        <v>703</v>
      </c>
      <c r="E18" s="9">
        <v>4.744742312572554</v>
      </c>
      <c r="F18" s="10">
        <v>208</v>
      </c>
      <c r="G18" s="9">
        <v>1.4038497880726764</v>
      </c>
      <c r="H18" s="10">
        <v>159</v>
      </c>
      <c r="I18" s="9">
        <v>1.0731351745363247</v>
      </c>
      <c r="J18" s="10">
        <v>575</v>
      </c>
      <c r="K18" s="9">
        <v>3.880834750681677</v>
      </c>
    </row>
    <row r="19" spans="1:11" ht="12.75">
      <c r="A19" s="13"/>
      <c r="B19" s="7"/>
      <c r="C19" s="9"/>
      <c r="D19" s="10"/>
      <c r="E19" s="9"/>
      <c r="F19" s="10"/>
      <c r="G19" s="9"/>
      <c r="H19" s="10"/>
      <c r="I19" s="9"/>
      <c r="J19" s="10"/>
      <c r="K19" s="9"/>
    </row>
    <row r="20" spans="1:11" ht="12.75">
      <c r="A20" s="13" t="s">
        <v>14</v>
      </c>
      <c r="B20" s="7">
        <v>1638</v>
      </c>
      <c r="C20" s="10">
        <v>10.7</v>
      </c>
      <c r="D20" s="10">
        <v>673</v>
      </c>
      <c r="E20" s="10">
        <v>4.4</v>
      </c>
      <c r="F20" s="10">
        <v>219</v>
      </c>
      <c r="G20" s="10">
        <v>1.4</v>
      </c>
      <c r="H20" s="10">
        <v>181</v>
      </c>
      <c r="I20" s="10">
        <v>1.2</v>
      </c>
      <c r="J20" s="10">
        <v>565</v>
      </c>
      <c r="K20" s="10">
        <v>3.7</v>
      </c>
    </row>
    <row r="21" spans="1:11" ht="12.75">
      <c r="A21" s="13" t="s">
        <v>15</v>
      </c>
      <c r="B21" s="7">
        <v>1554</v>
      </c>
      <c r="C21" s="10">
        <v>10.4</v>
      </c>
      <c r="D21" s="10">
        <v>663</v>
      </c>
      <c r="E21" s="10">
        <v>4.4</v>
      </c>
      <c r="F21" s="10">
        <v>182</v>
      </c>
      <c r="G21" s="10">
        <v>1.2</v>
      </c>
      <c r="H21" s="10">
        <v>158</v>
      </c>
      <c r="I21" s="10">
        <v>1.1</v>
      </c>
      <c r="J21" s="10">
        <v>551</v>
      </c>
      <c r="K21" s="10">
        <v>3.7</v>
      </c>
    </row>
    <row r="22" spans="1:11" ht="12.75">
      <c r="A22" s="13" t="s">
        <v>16</v>
      </c>
      <c r="B22" s="7">
        <v>1460</v>
      </c>
      <c r="C22" s="9">
        <v>10.151084288763583</v>
      </c>
      <c r="D22" s="10">
        <v>648</v>
      </c>
      <c r="E22" s="9">
        <v>4.505412752821098</v>
      </c>
      <c r="F22" s="10">
        <v>173</v>
      </c>
      <c r="G22" s="9">
        <v>1.202833960243904</v>
      </c>
      <c r="H22" s="10">
        <v>141</v>
      </c>
      <c r="I22" s="9">
        <v>0.9803444415860721</v>
      </c>
      <c r="J22" s="10">
        <v>498</v>
      </c>
      <c r="K22" s="9">
        <v>3.4624931341125103</v>
      </c>
    </row>
    <row r="23" spans="1:11" ht="12.75">
      <c r="A23" s="13" t="s">
        <v>17</v>
      </c>
      <c r="B23" s="7">
        <v>1319</v>
      </c>
      <c r="C23" s="9">
        <v>9.451132129550015</v>
      </c>
      <c r="D23" s="10">
        <v>551</v>
      </c>
      <c r="E23" s="9">
        <v>3.9481226712525075</v>
      </c>
      <c r="F23" s="10">
        <v>157</v>
      </c>
      <c r="G23" s="9">
        <v>1.1249641731155058</v>
      </c>
      <c r="H23" s="10">
        <v>148</v>
      </c>
      <c r="I23" s="9">
        <v>1.0604757810260819</v>
      </c>
      <c r="J23" s="10">
        <v>463</v>
      </c>
      <c r="K23" s="9">
        <v>3.3175695041559186</v>
      </c>
    </row>
    <row r="24" spans="1:11" ht="12.75">
      <c r="A24" s="15" t="s">
        <v>18</v>
      </c>
      <c r="B24" s="7">
        <v>1184</v>
      </c>
      <c r="C24" s="9">
        <v>8.6</v>
      </c>
      <c r="D24" s="10">
        <v>521</v>
      </c>
      <c r="E24" s="9">
        <v>3.8</v>
      </c>
      <c r="F24" s="10">
        <v>136</v>
      </c>
      <c r="G24" s="9">
        <v>1</v>
      </c>
      <c r="H24" s="10">
        <v>118</v>
      </c>
      <c r="I24" s="9">
        <v>0.9</v>
      </c>
      <c r="J24" s="10">
        <v>409</v>
      </c>
      <c r="K24" s="9">
        <v>3</v>
      </c>
    </row>
    <row r="25" spans="1:11" ht="12.75">
      <c r="A25" s="15" t="s">
        <v>24</v>
      </c>
      <c r="B25" s="19">
        <v>1110</v>
      </c>
      <c r="C25" s="20">
        <v>8.273148044630279</v>
      </c>
      <c r="D25" s="6">
        <v>470</v>
      </c>
      <c r="E25" s="20">
        <v>3.5030446675461544</v>
      </c>
      <c r="F25" s="6">
        <v>126</v>
      </c>
      <c r="G25" s="20">
        <v>0.9391141023634372</v>
      </c>
      <c r="H25" s="6">
        <v>129</v>
      </c>
      <c r="I25" s="20">
        <v>0.961473961943519</v>
      </c>
      <c r="J25" s="6">
        <v>385</v>
      </c>
      <c r="K25" s="20">
        <v>2.8695153127771693</v>
      </c>
    </row>
    <row r="26" spans="1:11" ht="12.75">
      <c r="A26" s="58"/>
      <c r="B26" s="73"/>
      <c r="C26" s="74"/>
      <c r="D26" s="43"/>
      <c r="E26" s="74"/>
      <c r="F26" s="43"/>
      <c r="G26" s="74"/>
      <c r="H26" s="43"/>
      <c r="I26" s="74"/>
      <c r="J26" s="43"/>
      <c r="K26" s="74"/>
    </row>
    <row r="28" ht="12.75">
      <c r="A28" s="2" t="s">
        <v>19</v>
      </c>
    </row>
  </sheetData>
  <mergeCells count="7">
    <mergeCell ref="A6:A8"/>
    <mergeCell ref="B6:K6"/>
    <mergeCell ref="B7:C7"/>
    <mergeCell ref="D7:E7"/>
    <mergeCell ref="F7:G7"/>
    <mergeCell ref="H7:I7"/>
    <mergeCell ref="J7:K7"/>
  </mergeCells>
  <printOptions horizontalCentered="1"/>
  <pageMargins left="0.5" right="0.5" top="1" bottom="1" header="0" footer="0"/>
  <pageSetup orientation="portrait" scale="80" r:id="rId1"/>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A1" sqref="A1"/>
    </sheetView>
  </sheetViews>
  <sheetFormatPr defaultColWidth="9.00390625" defaultRowHeight="12.75"/>
  <cols>
    <col min="1" max="1" width="17.875" style="2" customWidth="1"/>
    <col min="2" max="2" width="8.375" style="2" customWidth="1"/>
    <col min="3" max="3" width="10.625" style="2" customWidth="1"/>
    <col min="4" max="4" width="6.625" style="2" customWidth="1"/>
    <col min="5" max="6" width="9.625" style="2" customWidth="1"/>
    <col min="7" max="10" width="8.625" style="2" customWidth="1"/>
    <col min="11" max="16384" width="9.00390625" style="2" customWidth="1"/>
  </cols>
  <sheetData>
    <row r="1" ht="12.75">
      <c r="A1" s="1"/>
    </row>
    <row r="2" spans="1:10" ht="12.75">
      <c r="A2" s="3" t="s">
        <v>25</v>
      </c>
      <c r="B2" s="4"/>
      <c r="C2" s="4"/>
      <c r="D2" s="4"/>
      <c r="E2" s="4"/>
      <c r="F2" s="4"/>
      <c r="G2" s="4"/>
      <c r="H2" s="4"/>
      <c r="I2" s="4"/>
      <c r="J2" s="4"/>
    </row>
    <row r="3" spans="1:10" ht="12.75">
      <c r="A3" s="5" t="s">
        <v>152</v>
      </c>
      <c r="B3" s="4"/>
      <c r="C3" s="4"/>
      <c r="D3" s="4"/>
      <c r="E3" s="4"/>
      <c r="F3" s="4"/>
      <c r="G3" s="4"/>
      <c r="H3" s="4"/>
      <c r="I3" s="4"/>
      <c r="J3" s="4"/>
    </row>
    <row r="4" spans="1:10" ht="12.75">
      <c r="A4" s="3" t="s">
        <v>26</v>
      </c>
      <c r="B4" s="4"/>
      <c r="C4" s="4"/>
      <c r="D4" s="4"/>
      <c r="E4" s="4"/>
      <c r="F4" s="4"/>
      <c r="G4" s="4"/>
      <c r="H4" s="4"/>
      <c r="I4" s="4"/>
      <c r="J4" s="4"/>
    </row>
    <row r="6" spans="1:10" ht="12.75">
      <c r="A6" s="79" t="s">
        <v>27</v>
      </c>
      <c r="B6" s="79" t="s">
        <v>149</v>
      </c>
      <c r="C6" s="40" t="s">
        <v>28</v>
      </c>
      <c r="D6" s="42"/>
      <c r="E6" s="40" t="s">
        <v>150</v>
      </c>
      <c r="F6" s="42"/>
      <c r="G6" s="40" t="s">
        <v>29</v>
      </c>
      <c r="H6" s="42"/>
      <c r="I6" s="40" t="s">
        <v>30</v>
      </c>
      <c r="J6" s="42"/>
    </row>
    <row r="7" spans="1:10" ht="12.75">
      <c r="A7" s="92"/>
      <c r="B7" s="92"/>
      <c r="C7" s="60" t="s">
        <v>88</v>
      </c>
      <c r="D7" s="61" t="s">
        <v>31</v>
      </c>
      <c r="E7" s="60" t="s">
        <v>88</v>
      </c>
      <c r="F7" s="61" t="s">
        <v>31</v>
      </c>
      <c r="G7" s="60" t="s">
        <v>88</v>
      </c>
      <c r="H7" s="61" t="s">
        <v>31</v>
      </c>
      <c r="I7" s="60" t="s">
        <v>88</v>
      </c>
      <c r="J7" s="61" t="s">
        <v>31</v>
      </c>
    </row>
    <row r="8" spans="1:10" ht="12.75">
      <c r="A8" s="14"/>
      <c r="B8" s="6"/>
      <c r="C8" s="6"/>
      <c r="D8" s="6"/>
      <c r="E8" s="6"/>
      <c r="F8" s="6"/>
      <c r="G8" s="6"/>
      <c r="H8" s="6"/>
      <c r="I8" s="6"/>
      <c r="J8" s="6"/>
    </row>
    <row r="9" spans="1:10" ht="12.75">
      <c r="A9" s="33" t="s">
        <v>32</v>
      </c>
      <c r="B9" s="7">
        <v>134169</v>
      </c>
      <c r="C9" s="7">
        <v>1110</v>
      </c>
      <c r="D9" s="9">
        <v>8.273148044630279</v>
      </c>
      <c r="E9" s="10">
        <v>596</v>
      </c>
      <c r="F9" s="9">
        <v>4.442158769909591</v>
      </c>
      <c r="G9" s="7">
        <v>767</v>
      </c>
      <c r="H9" s="9">
        <v>5.716670765974256</v>
      </c>
      <c r="I9" s="7">
        <v>1363</v>
      </c>
      <c r="J9" s="9">
        <v>10.101084958795282</v>
      </c>
    </row>
    <row r="10" spans="1:10" ht="12.75">
      <c r="A10" s="14"/>
      <c r="B10" s="6"/>
      <c r="C10" s="6"/>
      <c r="D10" s="6"/>
      <c r="E10" s="6"/>
      <c r="F10" s="9"/>
      <c r="G10" s="6"/>
      <c r="H10" s="6"/>
      <c r="I10" s="6"/>
      <c r="J10" s="9"/>
    </row>
    <row r="11" spans="1:10" ht="12.75">
      <c r="A11" s="33" t="s">
        <v>33</v>
      </c>
      <c r="B11" s="7">
        <v>105274</v>
      </c>
      <c r="C11" s="7">
        <v>655</v>
      </c>
      <c r="D11" s="9">
        <v>6.221859148507704</v>
      </c>
      <c r="E11" s="10">
        <v>343</v>
      </c>
      <c r="F11" s="9">
        <v>3.2581644090658664</v>
      </c>
      <c r="G11" s="7">
        <v>533</v>
      </c>
      <c r="H11" s="9">
        <v>5.037473891141418</v>
      </c>
      <c r="I11" s="7">
        <v>876</v>
      </c>
      <c r="J11" s="9">
        <v>8.279225382063567</v>
      </c>
    </row>
    <row r="12" spans="1:10" ht="12.75">
      <c r="A12" s="33" t="s">
        <v>34</v>
      </c>
      <c r="B12" s="7">
        <v>24914</v>
      </c>
      <c r="C12" s="7">
        <v>432</v>
      </c>
      <c r="D12" s="9">
        <v>17.339648390463193</v>
      </c>
      <c r="E12" s="10">
        <v>243</v>
      </c>
      <c r="F12" s="9">
        <v>9.753552219635546</v>
      </c>
      <c r="G12" s="7">
        <v>202</v>
      </c>
      <c r="H12" s="9">
        <v>8.042681955725435</v>
      </c>
      <c r="I12" s="7">
        <v>445</v>
      </c>
      <c r="J12" s="9">
        <v>17.717789456919892</v>
      </c>
    </row>
    <row r="13" spans="1:10" ht="12.75">
      <c r="A13" s="33" t="s">
        <v>35</v>
      </c>
      <c r="B13" s="7">
        <v>792</v>
      </c>
      <c r="C13" s="7">
        <v>7</v>
      </c>
      <c r="D13" s="9">
        <v>8.838383838383837</v>
      </c>
      <c r="E13" s="11">
        <v>3</v>
      </c>
      <c r="F13" s="25" t="s">
        <v>36</v>
      </c>
      <c r="G13" s="12">
        <v>5</v>
      </c>
      <c r="H13" s="25" t="s">
        <v>36</v>
      </c>
      <c r="I13" s="7">
        <v>8</v>
      </c>
      <c r="J13" s="9">
        <v>10.037641154328732</v>
      </c>
    </row>
    <row r="14" spans="1:10" ht="12.75">
      <c r="A14" s="33" t="s">
        <v>37</v>
      </c>
      <c r="B14" s="7">
        <v>2281</v>
      </c>
      <c r="C14" s="10">
        <v>12</v>
      </c>
      <c r="D14" s="9">
        <v>5.26085050416484</v>
      </c>
      <c r="E14" s="10">
        <v>5</v>
      </c>
      <c r="F14" s="25" t="s">
        <v>36</v>
      </c>
      <c r="G14" s="10">
        <v>8</v>
      </c>
      <c r="H14" s="9">
        <v>3.494975972040192</v>
      </c>
      <c r="I14" s="7">
        <v>13</v>
      </c>
      <c r="J14" s="9">
        <v>5.679335954565312</v>
      </c>
    </row>
    <row r="15" spans="1:10" ht="12.75">
      <c r="A15" s="33" t="s">
        <v>38</v>
      </c>
      <c r="B15" s="7">
        <v>51</v>
      </c>
      <c r="C15" s="25" t="s">
        <v>118</v>
      </c>
      <c r="D15" s="25" t="s">
        <v>118</v>
      </c>
      <c r="E15" s="25" t="s">
        <v>118</v>
      </c>
      <c r="F15" s="25" t="s">
        <v>118</v>
      </c>
      <c r="G15" s="25" t="s">
        <v>118</v>
      </c>
      <c r="H15" s="25" t="s">
        <v>118</v>
      </c>
      <c r="I15" s="25" t="s">
        <v>118</v>
      </c>
      <c r="J15" s="25" t="s">
        <v>118</v>
      </c>
    </row>
    <row r="16" spans="1:10" ht="12.75">
      <c r="A16" s="33" t="s">
        <v>39</v>
      </c>
      <c r="B16" s="12">
        <v>857</v>
      </c>
      <c r="C16" s="7">
        <v>4</v>
      </c>
      <c r="D16" s="25" t="s">
        <v>36</v>
      </c>
      <c r="E16" s="10">
        <v>2</v>
      </c>
      <c r="F16" s="25" t="s">
        <v>36</v>
      </c>
      <c r="G16" s="7">
        <v>19</v>
      </c>
      <c r="H16" s="9">
        <v>21.689497716894977</v>
      </c>
      <c r="I16" s="7">
        <v>21</v>
      </c>
      <c r="J16" s="9">
        <v>23.972602739726025</v>
      </c>
    </row>
    <row r="17" spans="1:10" ht="12.75">
      <c r="A17" s="43"/>
      <c r="B17" s="57"/>
      <c r="C17" s="57"/>
      <c r="D17" s="57"/>
      <c r="E17" s="57"/>
      <c r="F17" s="57"/>
      <c r="G17" s="57"/>
      <c r="H17" s="57"/>
      <c r="I17" s="57"/>
      <c r="J17" s="57"/>
    </row>
    <row r="18" spans="1:10" ht="12.75">
      <c r="A18" s="33" t="s">
        <v>40</v>
      </c>
      <c r="B18" s="7">
        <v>2581</v>
      </c>
      <c r="C18" s="10">
        <v>15</v>
      </c>
      <c r="D18" s="9">
        <v>5.81170089112747</v>
      </c>
      <c r="E18" s="10">
        <v>9</v>
      </c>
      <c r="F18" s="9">
        <v>3.487020534676482</v>
      </c>
      <c r="G18" s="10">
        <v>6</v>
      </c>
      <c r="H18" s="9">
        <v>2.3192887514495553</v>
      </c>
      <c r="I18" s="7">
        <v>15</v>
      </c>
      <c r="J18" s="9">
        <v>5.798221878623889</v>
      </c>
    </row>
    <row r="19" spans="1:10" ht="12.75">
      <c r="A19" s="34" t="s">
        <v>41</v>
      </c>
      <c r="B19" s="27">
        <v>4766</v>
      </c>
      <c r="C19" s="59">
        <v>36</v>
      </c>
      <c r="D19" s="35">
        <v>7.553503986571549</v>
      </c>
      <c r="E19" s="59">
        <v>17</v>
      </c>
      <c r="F19" s="35">
        <v>3.5669324381032315</v>
      </c>
      <c r="G19" s="59">
        <v>33</v>
      </c>
      <c r="H19" s="35">
        <v>6.876432590122942</v>
      </c>
      <c r="I19" s="27">
        <v>50</v>
      </c>
      <c r="J19" s="35">
        <v>10.418837257762034</v>
      </c>
    </row>
    <row r="21" spans="1:10" ht="51.75" customHeight="1">
      <c r="A21" s="93" t="s">
        <v>151</v>
      </c>
      <c r="B21" s="94"/>
      <c r="C21" s="94"/>
      <c r="D21" s="94"/>
      <c r="E21" s="94"/>
      <c r="F21" s="94"/>
      <c r="G21" s="94"/>
      <c r="H21" s="94"/>
      <c r="I21" s="94"/>
      <c r="J21" s="94"/>
    </row>
    <row r="23" ht="12.75">
      <c r="A23" s="2" t="s">
        <v>19</v>
      </c>
    </row>
  </sheetData>
  <mergeCells count="3">
    <mergeCell ref="A6:A7"/>
    <mergeCell ref="B6:B7"/>
    <mergeCell ref="A21:J21"/>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9.00390625" defaultRowHeight="12.75"/>
  <cols>
    <col min="1" max="1" width="11.625" style="2" customWidth="1"/>
    <col min="2" max="2" width="32.625" style="2" customWidth="1"/>
    <col min="3" max="3" width="8.00390625" style="2" customWidth="1"/>
    <col min="4" max="6" width="6.625" style="2" customWidth="1"/>
    <col min="7" max="8" width="8.625" style="2" customWidth="1"/>
    <col min="9" max="16384" width="9.00390625" style="2" customWidth="1"/>
  </cols>
  <sheetData>
    <row r="2" spans="1:8" ht="12.75">
      <c r="A2" s="3" t="s">
        <v>42</v>
      </c>
      <c r="B2" s="4"/>
      <c r="C2" s="4"/>
      <c r="D2" s="4"/>
      <c r="E2" s="4"/>
      <c r="F2" s="4"/>
      <c r="G2" s="4"/>
      <c r="H2" s="4"/>
    </row>
    <row r="3" spans="1:8" ht="12.75">
      <c r="A3" s="5" t="s">
        <v>43</v>
      </c>
      <c r="B3" s="4"/>
      <c r="C3" s="4"/>
      <c r="D3" s="4"/>
      <c r="E3" s="4"/>
      <c r="F3" s="4"/>
      <c r="G3" s="4"/>
      <c r="H3" s="4"/>
    </row>
    <row r="4" spans="1:8" ht="12.75">
      <c r="A4" s="3" t="s">
        <v>26</v>
      </c>
      <c r="B4" s="4"/>
      <c r="C4" s="4"/>
      <c r="D4" s="4"/>
      <c r="E4" s="4"/>
      <c r="F4" s="4"/>
      <c r="G4" s="4"/>
      <c r="H4" s="4"/>
    </row>
    <row r="6" spans="1:8" ht="12.75" customHeight="1">
      <c r="A6" s="79" t="s">
        <v>121</v>
      </c>
      <c r="B6" s="79" t="s">
        <v>122</v>
      </c>
      <c r="C6" s="81" t="s">
        <v>84</v>
      </c>
      <c r="D6" s="81"/>
      <c r="E6" s="81"/>
      <c r="F6" s="81"/>
      <c r="G6" s="81"/>
      <c r="H6" s="81"/>
    </row>
    <row r="7" spans="1:8" ht="38.25">
      <c r="A7" s="92"/>
      <c r="B7" s="92"/>
      <c r="C7" s="69" t="s">
        <v>143</v>
      </c>
      <c r="D7" s="69" t="s">
        <v>144</v>
      </c>
      <c r="E7" s="69" t="s">
        <v>145</v>
      </c>
      <c r="F7" s="69" t="s">
        <v>146</v>
      </c>
      <c r="G7" s="69" t="s">
        <v>147</v>
      </c>
      <c r="H7" s="69" t="s">
        <v>148</v>
      </c>
    </row>
    <row r="8" spans="1:8" ht="12.75">
      <c r="A8" s="46"/>
      <c r="B8" s="14"/>
      <c r="C8" s="14"/>
      <c r="D8" s="14"/>
      <c r="E8" s="14"/>
      <c r="F8" s="14"/>
      <c r="G8" s="14"/>
      <c r="H8" s="6"/>
    </row>
    <row r="9" spans="1:8" ht="12.75">
      <c r="A9" s="47" t="s">
        <v>44</v>
      </c>
      <c r="B9" s="33" t="s">
        <v>45</v>
      </c>
      <c r="C9" s="14"/>
      <c r="D9" s="14"/>
      <c r="E9" s="14"/>
      <c r="F9" s="14"/>
      <c r="G9" s="14"/>
      <c r="H9" s="6"/>
    </row>
    <row r="10" spans="1:8" ht="12.75">
      <c r="A10" s="46"/>
      <c r="B10" s="33" t="s">
        <v>46</v>
      </c>
      <c r="C10" s="16">
        <v>219</v>
      </c>
      <c r="D10" s="16">
        <v>209</v>
      </c>
      <c r="E10" s="16">
        <v>8</v>
      </c>
      <c r="F10" s="16">
        <v>2</v>
      </c>
      <c r="G10" s="70" t="s">
        <v>118</v>
      </c>
      <c r="H10" s="70" t="s">
        <v>118</v>
      </c>
    </row>
    <row r="11" spans="1:8" ht="12.75">
      <c r="A11" s="47" t="s">
        <v>47</v>
      </c>
      <c r="B11" s="33" t="s">
        <v>48</v>
      </c>
      <c r="C11" s="16">
        <v>204</v>
      </c>
      <c r="D11" s="16">
        <v>85</v>
      </c>
      <c r="E11" s="16">
        <v>31</v>
      </c>
      <c r="F11" s="16">
        <v>28</v>
      </c>
      <c r="G11" s="16">
        <v>50</v>
      </c>
      <c r="H11" s="7">
        <v>10</v>
      </c>
    </row>
    <row r="12" spans="1:8" ht="12.75">
      <c r="A12" s="47" t="s">
        <v>49</v>
      </c>
      <c r="B12" s="33" t="s">
        <v>50</v>
      </c>
      <c r="C12" s="16">
        <v>148</v>
      </c>
      <c r="D12" s="70" t="s">
        <v>118</v>
      </c>
      <c r="E12" s="17">
        <v>2</v>
      </c>
      <c r="F12" s="16">
        <v>9</v>
      </c>
      <c r="G12" s="16">
        <v>127</v>
      </c>
      <c r="H12" s="7">
        <v>10</v>
      </c>
    </row>
    <row r="13" spans="1:8" ht="12.75">
      <c r="A13" s="47" t="s">
        <v>51</v>
      </c>
      <c r="B13" s="33" t="s">
        <v>52</v>
      </c>
      <c r="C13" s="16">
        <v>82</v>
      </c>
      <c r="D13" s="16">
        <v>38</v>
      </c>
      <c r="E13" s="16">
        <v>22</v>
      </c>
      <c r="F13" s="16">
        <v>18</v>
      </c>
      <c r="G13" s="16">
        <v>3</v>
      </c>
      <c r="H13" s="7">
        <v>1</v>
      </c>
    </row>
    <row r="14" spans="1:8" ht="12.75">
      <c r="A14" s="47" t="s">
        <v>53</v>
      </c>
      <c r="B14" s="33" t="s">
        <v>54</v>
      </c>
      <c r="C14" s="16">
        <v>63</v>
      </c>
      <c r="D14" s="16">
        <v>20</v>
      </c>
      <c r="E14" s="16">
        <v>10</v>
      </c>
      <c r="F14" s="16">
        <v>12</v>
      </c>
      <c r="G14" s="16">
        <v>14</v>
      </c>
      <c r="H14" s="7">
        <v>7</v>
      </c>
    </row>
    <row r="15" spans="1:8" ht="12.75">
      <c r="A15" s="47" t="s">
        <v>55</v>
      </c>
      <c r="B15" s="33" t="s">
        <v>56</v>
      </c>
      <c r="C15" s="16">
        <v>40</v>
      </c>
      <c r="D15" s="70" t="s">
        <v>118</v>
      </c>
      <c r="E15" s="70" t="s">
        <v>118</v>
      </c>
      <c r="F15" s="16">
        <v>4</v>
      </c>
      <c r="G15" s="16">
        <v>20</v>
      </c>
      <c r="H15" s="7">
        <v>16</v>
      </c>
    </row>
    <row r="16" spans="1:8" ht="12.75">
      <c r="A16" s="47" t="s">
        <v>57</v>
      </c>
      <c r="B16" s="33" t="s">
        <v>58</v>
      </c>
      <c r="C16" s="16">
        <v>12</v>
      </c>
      <c r="D16" s="70" t="s">
        <v>118</v>
      </c>
      <c r="E16" s="70" t="s">
        <v>118</v>
      </c>
      <c r="F16" s="16">
        <v>3</v>
      </c>
      <c r="G16" s="16">
        <v>5</v>
      </c>
      <c r="H16" s="7">
        <v>4</v>
      </c>
    </row>
    <row r="17" spans="1:8" ht="12.75">
      <c r="A17" s="46"/>
      <c r="B17" s="14"/>
      <c r="C17" s="16"/>
      <c r="D17" s="16"/>
      <c r="E17" s="16"/>
      <c r="F17" s="16"/>
      <c r="G17" s="16"/>
      <c r="H17" s="7"/>
    </row>
    <row r="18" spans="1:8" ht="12.75">
      <c r="A18" s="47" t="s">
        <v>59</v>
      </c>
      <c r="B18" s="33" t="s">
        <v>60</v>
      </c>
      <c r="C18" s="16">
        <v>342</v>
      </c>
      <c r="D18" s="16">
        <v>118</v>
      </c>
      <c r="E18" s="16">
        <v>53</v>
      </c>
      <c r="F18" s="16">
        <v>53</v>
      </c>
      <c r="G18" s="16">
        <v>82</v>
      </c>
      <c r="H18" s="7">
        <v>36</v>
      </c>
    </row>
    <row r="19" spans="1:8" ht="12.75">
      <c r="A19" s="49"/>
      <c r="B19" s="43"/>
      <c r="C19" s="43"/>
      <c r="D19" s="43"/>
      <c r="E19" s="43"/>
      <c r="F19" s="43"/>
      <c r="G19" s="43"/>
      <c r="H19" s="57"/>
    </row>
    <row r="20" spans="1:8" ht="12.75">
      <c r="A20" s="49"/>
      <c r="B20" s="34" t="s">
        <v>61</v>
      </c>
      <c r="C20" s="56">
        <v>1110</v>
      </c>
      <c r="D20" s="56">
        <v>470</v>
      </c>
      <c r="E20" s="56">
        <v>126</v>
      </c>
      <c r="F20" s="56">
        <v>129</v>
      </c>
      <c r="G20" s="56">
        <v>301</v>
      </c>
      <c r="H20" s="27">
        <v>84</v>
      </c>
    </row>
    <row r="22" ht="12.75">
      <c r="A22" s="2" t="s">
        <v>19</v>
      </c>
    </row>
  </sheetData>
  <mergeCells count="3">
    <mergeCell ref="A6:A7"/>
    <mergeCell ref="B6:B7"/>
    <mergeCell ref="C6:H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00390625" defaultRowHeight="12.75"/>
  <cols>
    <col min="1" max="1" width="12.625" style="2" customWidth="1"/>
    <col min="2" max="2" width="32.625" style="2" customWidth="1"/>
    <col min="3" max="10" width="9.625" style="2" customWidth="1"/>
    <col min="11" max="16384" width="9.00390625" style="2" customWidth="1"/>
  </cols>
  <sheetData>
    <row r="2" spans="1:10" ht="12.75">
      <c r="A2" s="3" t="s">
        <v>62</v>
      </c>
      <c r="B2" s="4"/>
      <c r="C2" s="4"/>
      <c r="D2" s="4"/>
      <c r="E2" s="4"/>
      <c r="F2" s="4"/>
      <c r="G2" s="4"/>
      <c r="H2" s="4"/>
      <c r="I2" s="4"/>
      <c r="J2" s="4"/>
    </row>
    <row r="3" spans="1:10" ht="12.75">
      <c r="A3" s="5" t="s">
        <v>174</v>
      </c>
      <c r="B3" s="4"/>
      <c r="C3" s="4"/>
      <c r="D3" s="4"/>
      <c r="E3" s="4"/>
      <c r="F3" s="4"/>
      <c r="G3" s="4"/>
      <c r="H3" s="4"/>
      <c r="I3" s="4"/>
      <c r="J3" s="4"/>
    </row>
    <row r="4" spans="1:10" ht="12.75">
      <c r="A4" s="3" t="s">
        <v>26</v>
      </c>
      <c r="B4" s="4"/>
      <c r="C4" s="4"/>
      <c r="D4" s="4"/>
      <c r="E4" s="4"/>
      <c r="F4" s="4"/>
      <c r="G4" s="4"/>
      <c r="H4" s="4"/>
      <c r="I4" s="4"/>
      <c r="J4" s="4"/>
    </row>
    <row r="7" spans="1:10" ht="12.75">
      <c r="A7" s="79" t="s">
        <v>121</v>
      </c>
      <c r="B7" s="79" t="s">
        <v>122</v>
      </c>
      <c r="C7" s="81" t="s">
        <v>140</v>
      </c>
      <c r="D7" s="81"/>
      <c r="E7" s="81"/>
      <c r="F7" s="81"/>
      <c r="G7" s="81"/>
      <c r="H7" s="81"/>
      <c r="I7" s="81"/>
      <c r="J7" s="81"/>
    </row>
    <row r="8" spans="1:10" ht="12.75">
      <c r="A8" s="85"/>
      <c r="B8" s="85"/>
      <c r="C8" s="81" t="s">
        <v>61</v>
      </c>
      <c r="D8" s="81"/>
      <c r="E8" s="81" t="s">
        <v>33</v>
      </c>
      <c r="F8" s="81"/>
      <c r="G8" s="81" t="s">
        <v>34</v>
      </c>
      <c r="H8" s="81"/>
      <c r="I8" s="81" t="s">
        <v>141</v>
      </c>
      <c r="J8" s="81"/>
    </row>
    <row r="9" spans="1:10" ht="12.75">
      <c r="A9" s="80"/>
      <c r="B9" s="80"/>
      <c r="C9" s="60" t="s">
        <v>88</v>
      </c>
      <c r="D9" s="60" t="s">
        <v>31</v>
      </c>
      <c r="E9" s="60" t="s">
        <v>88</v>
      </c>
      <c r="F9" s="60" t="s">
        <v>31</v>
      </c>
      <c r="G9" s="60" t="s">
        <v>88</v>
      </c>
      <c r="H9" s="60" t="s">
        <v>31</v>
      </c>
      <c r="I9" s="60" t="s">
        <v>88</v>
      </c>
      <c r="J9" s="60" t="s">
        <v>31</v>
      </c>
    </row>
    <row r="10" spans="1:10" ht="12.75">
      <c r="A10" s="46"/>
      <c r="B10" s="14"/>
      <c r="C10" s="6"/>
      <c r="D10" s="6"/>
      <c r="E10" s="6"/>
      <c r="F10" s="6"/>
      <c r="G10" s="6"/>
      <c r="H10" s="6"/>
      <c r="I10" s="6"/>
      <c r="J10" s="6"/>
    </row>
    <row r="11" spans="1:10" ht="12.75">
      <c r="A11" s="47" t="s">
        <v>44</v>
      </c>
      <c r="B11" s="33" t="s">
        <v>45</v>
      </c>
      <c r="C11" s="6"/>
      <c r="D11" s="9"/>
      <c r="E11" s="6"/>
      <c r="F11" s="9"/>
      <c r="G11" s="6"/>
      <c r="H11" s="9"/>
      <c r="I11" s="6"/>
      <c r="J11" s="9"/>
    </row>
    <row r="12" spans="1:10" ht="12.75">
      <c r="A12" s="46"/>
      <c r="B12" s="33" t="s">
        <v>63</v>
      </c>
      <c r="C12" s="7">
        <v>219</v>
      </c>
      <c r="D12" s="9">
        <v>163.22697493459742</v>
      </c>
      <c r="E12" s="7">
        <v>100</v>
      </c>
      <c r="F12" s="9">
        <v>94.9902160077512</v>
      </c>
      <c r="G12" s="7">
        <v>117</v>
      </c>
      <c r="H12" s="18">
        <v>469.61547724171146</v>
      </c>
      <c r="I12" s="7">
        <v>2</v>
      </c>
      <c r="J12" s="25" t="s">
        <v>64</v>
      </c>
    </row>
    <row r="13" spans="1:10" ht="12.75">
      <c r="A13" s="47" t="s">
        <v>47</v>
      </c>
      <c r="B13" s="33" t="s">
        <v>48</v>
      </c>
      <c r="C13" s="7">
        <v>204</v>
      </c>
      <c r="D13" s="9">
        <v>152.04704514455648</v>
      </c>
      <c r="E13" s="7">
        <v>144</v>
      </c>
      <c r="F13" s="9">
        <v>136.78591105116175</v>
      </c>
      <c r="G13" s="7">
        <v>55</v>
      </c>
      <c r="H13" s="18">
        <v>220.75941237858234</v>
      </c>
      <c r="I13" s="7">
        <v>4</v>
      </c>
      <c r="J13" s="25" t="s">
        <v>64</v>
      </c>
    </row>
    <row r="14" spans="1:10" ht="12.75">
      <c r="A14" s="47" t="s">
        <v>49</v>
      </c>
      <c r="B14" s="33" t="s">
        <v>50</v>
      </c>
      <c r="C14" s="7">
        <v>148</v>
      </c>
      <c r="D14" s="9">
        <v>110.30864059507039</v>
      </c>
      <c r="E14" s="7">
        <v>82</v>
      </c>
      <c r="F14" s="9">
        <v>77.89197712635598</v>
      </c>
      <c r="G14" s="7">
        <v>64</v>
      </c>
      <c r="H14" s="18">
        <v>256.88367985871395</v>
      </c>
      <c r="I14" s="7">
        <v>1</v>
      </c>
      <c r="J14" s="25" t="s">
        <v>64</v>
      </c>
    </row>
    <row r="15" spans="1:10" ht="12.75">
      <c r="A15" s="47" t="s">
        <v>51</v>
      </c>
      <c r="B15" s="33" t="s">
        <v>52</v>
      </c>
      <c r="C15" s="7">
        <v>82</v>
      </c>
      <c r="D15" s="9">
        <v>61.11694951889035</v>
      </c>
      <c r="E15" s="7">
        <v>47</v>
      </c>
      <c r="F15" s="9">
        <v>44.645401523643066</v>
      </c>
      <c r="G15" s="7">
        <v>34</v>
      </c>
      <c r="H15" s="18">
        <v>136.4694549249418</v>
      </c>
      <c r="I15" s="12">
        <v>1</v>
      </c>
      <c r="J15" s="25" t="s">
        <v>64</v>
      </c>
    </row>
    <row r="16" spans="1:10" ht="12.75">
      <c r="A16" s="47" t="s">
        <v>53</v>
      </c>
      <c r="B16" s="33" t="s">
        <v>54</v>
      </c>
      <c r="C16" s="7">
        <v>63</v>
      </c>
      <c r="D16" s="9">
        <v>46.955705118171856</v>
      </c>
      <c r="E16" s="7">
        <v>45</v>
      </c>
      <c r="F16" s="9">
        <v>42.74559720348804</v>
      </c>
      <c r="G16" s="7">
        <v>17</v>
      </c>
      <c r="H16" s="18">
        <v>68.2347274624709</v>
      </c>
      <c r="I16" s="22" t="s">
        <v>118</v>
      </c>
      <c r="J16" s="25" t="s">
        <v>118</v>
      </c>
    </row>
    <row r="17" spans="1:10" ht="12.75">
      <c r="A17" s="47" t="s">
        <v>55</v>
      </c>
      <c r="B17" s="33" t="s">
        <v>56</v>
      </c>
      <c r="C17" s="7">
        <v>40</v>
      </c>
      <c r="D17" s="9">
        <v>29.813146106775786</v>
      </c>
      <c r="E17" s="7">
        <v>22</v>
      </c>
      <c r="F17" s="9">
        <v>20.897847521705266</v>
      </c>
      <c r="G17" s="7">
        <v>17</v>
      </c>
      <c r="H17" s="18">
        <v>68.2347274624709</v>
      </c>
      <c r="I17" s="7">
        <v>1</v>
      </c>
      <c r="J17" s="25" t="s">
        <v>64</v>
      </c>
    </row>
    <row r="18" spans="1:10" ht="12.75">
      <c r="A18" s="47" t="s">
        <v>57</v>
      </c>
      <c r="B18" s="33" t="s">
        <v>58</v>
      </c>
      <c r="C18" s="7">
        <v>12</v>
      </c>
      <c r="D18" s="9">
        <v>8.943943832032735</v>
      </c>
      <c r="E18" s="7">
        <v>5</v>
      </c>
      <c r="F18" s="25" t="s">
        <v>64</v>
      </c>
      <c r="G18" s="7">
        <v>5</v>
      </c>
      <c r="H18" s="25" t="s">
        <v>64</v>
      </c>
      <c r="I18" s="12">
        <v>2</v>
      </c>
      <c r="J18" s="25" t="s">
        <v>64</v>
      </c>
    </row>
    <row r="19" spans="1:10" ht="12.75">
      <c r="A19" s="46"/>
      <c r="B19" s="14"/>
      <c r="C19" s="19"/>
      <c r="D19" s="9"/>
      <c r="E19" s="19"/>
      <c r="F19" s="20"/>
      <c r="G19" s="19"/>
      <c r="H19" s="21"/>
      <c r="I19" s="19"/>
      <c r="J19" s="9"/>
    </row>
    <row r="20" spans="1:10" ht="12.75">
      <c r="A20" s="55" t="s">
        <v>59</v>
      </c>
      <c r="B20" s="34" t="s">
        <v>60</v>
      </c>
      <c r="C20" s="27">
        <v>342</v>
      </c>
      <c r="D20" s="35">
        <v>254.90239921293292</v>
      </c>
      <c r="E20" s="27">
        <v>210</v>
      </c>
      <c r="F20" s="35">
        <v>199.4794536162775</v>
      </c>
      <c r="G20" s="27">
        <v>123</v>
      </c>
      <c r="H20" s="53">
        <v>493.69832222846594</v>
      </c>
      <c r="I20" s="27">
        <v>8</v>
      </c>
      <c r="J20" s="35">
        <v>256.08194622279126</v>
      </c>
    </row>
    <row r="21" spans="1:10" ht="12.75">
      <c r="A21" s="49"/>
      <c r="B21" s="34" t="s">
        <v>61</v>
      </c>
      <c r="C21" s="27">
        <v>1110</v>
      </c>
      <c r="D21" s="35">
        <v>827.3148044630279</v>
      </c>
      <c r="E21" s="27">
        <v>655</v>
      </c>
      <c r="F21" s="35">
        <v>622.1859148507704</v>
      </c>
      <c r="G21" s="27">
        <v>432</v>
      </c>
      <c r="H21" s="53">
        <v>1733.9648390463192</v>
      </c>
      <c r="I21" s="27">
        <v>19</v>
      </c>
      <c r="J21" s="35">
        <v>608.1946222791294</v>
      </c>
    </row>
    <row r="23" spans="1:10" ht="27.75" customHeight="1">
      <c r="A23" s="95" t="s">
        <v>142</v>
      </c>
      <c r="B23" s="95"/>
      <c r="C23" s="95"/>
      <c r="D23" s="95"/>
      <c r="E23" s="95"/>
      <c r="F23" s="95"/>
      <c r="G23" s="95"/>
      <c r="H23" s="95"/>
      <c r="I23" s="95"/>
      <c r="J23" s="95"/>
    </row>
    <row r="25" ht="12.75">
      <c r="A25" s="2" t="s">
        <v>19</v>
      </c>
    </row>
  </sheetData>
  <mergeCells count="8">
    <mergeCell ref="A23:J23"/>
    <mergeCell ref="A7:A9"/>
    <mergeCell ref="B7:B9"/>
    <mergeCell ref="C7:J7"/>
    <mergeCell ref="C8:D8"/>
    <mergeCell ref="E8:F8"/>
    <mergeCell ref="G8:H8"/>
    <mergeCell ref="I8:J8"/>
  </mergeCells>
  <printOptions horizontalCentered="1"/>
  <pageMargins left="0.5" right="0.5" top="1" bottom="1" header="0" footer="0"/>
  <pageSetup orientation="landscape" scale="90" r:id="rId1"/>
</worksheet>
</file>

<file path=xl/worksheets/sheet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9.00390625" defaultRowHeight="12.75"/>
  <cols>
    <col min="1" max="1" width="11.625" style="2" customWidth="1"/>
    <col min="2" max="2" width="32.625" style="2" customWidth="1"/>
    <col min="3" max="8" width="9.625" style="2" customWidth="1"/>
    <col min="9" max="16384" width="9.00390625" style="2" customWidth="1"/>
  </cols>
  <sheetData>
    <row r="2" spans="1:8" ht="12.75">
      <c r="A2" s="3" t="s">
        <v>65</v>
      </c>
      <c r="B2" s="4"/>
      <c r="C2" s="4"/>
      <c r="D2" s="4"/>
      <c r="E2" s="4"/>
      <c r="F2" s="4"/>
      <c r="G2" s="4"/>
      <c r="H2" s="4"/>
    </row>
    <row r="3" spans="1:8" ht="12.75">
      <c r="A3" s="5" t="s">
        <v>138</v>
      </c>
      <c r="B3" s="4"/>
      <c r="C3" s="4"/>
      <c r="D3" s="4"/>
      <c r="E3" s="4"/>
      <c r="F3" s="4"/>
      <c r="G3" s="4"/>
      <c r="H3" s="4"/>
    </row>
    <row r="4" spans="1:8" ht="12.75">
      <c r="A4" s="3" t="s">
        <v>26</v>
      </c>
      <c r="B4" s="4"/>
      <c r="C4" s="4"/>
      <c r="D4" s="4"/>
      <c r="E4" s="4"/>
      <c r="F4" s="4"/>
      <c r="G4" s="4"/>
      <c r="H4" s="4"/>
    </row>
    <row r="6" spans="1:8" ht="12.75">
      <c r="A6" s="79" t="s">
        <v>121</v>
      </c>
      <c r="B6" s="79" t="s">
        <v>122</v>
      </c>
      <c r="C6" s="81" t="s">
        <v>135</v>
      </c>
      <c r="D6" s="81"/>
      <c r="E6" s="81"/>
      <c r="F6" s="81"/>
      <c r="G6" s="81"/>
      <c r="H6" s="81"/>
    </row>
    <row r="7" spans="1:8" ht="12.75">
      <c r="A7" s="85"/>
      <c r="B7" s="85"/>
      <c r="C7" s="97" t="s">
        <v>61</v>
      </c>
      <c r="D7" s="97"/>
      <c r="E7" s="97" t="s">
        <v>136</v>
      </c>
      <c r="F7" s="97"/>
      <c r="G7" s="97" t="s">
        <v>137</v>
      </c>
      <c r="H7" s="97"/>
    </row>
    <row r="8" spans="1:8" ht="12.75">
      <c r="A8" s="80"/>
      <c r="B8" s="80"/>
      <c r="C8" s="60" t="s">
        <v>88</v>
      </c>
      <c r="D8" s="60" t="s">
        <v>31</v>
      </c>
      <c r="E8" s="60" t="s">
        <v>88</v>
      </c>
      <c r="F8" s="60" t="s">
        <v>31</v>
      </c>
      <c r="G8" s="60" t="s">
        <v>88</v>
      </c>
      <c r="H8" s="60" t="s">
        <v>31</v>
      </c>
    </row>
    <row r="9" spans="1:8" ht="12.75">
      <c r="A9" s="46"/>
      <c r="B9" s="14"/>
      <c r="C9" s="6"/>
      <c r="D9" s="6"/>
      <c r="E9" s="6"/>
      <c r="F9" s="6"/>
      <c r="G9" s="6"/>
      <c r="H9" s="6"/>
    </row>
    <row r="10" spans="1:8" ht="12.75">
      <c r="A10" s="47" t="s">
        <v>44</v>
      </c>
      <c r="B10" s="33" t="s">
        <v>45</v>
      </c>
      <c r="C10" s="6"/>
      <c r="D10" s="9"/>
      <c r="E10" s="6"/>
      <c r="F10" s="9"/>
      <c r="G10" s="6"/>
      <c r="H10" s="9"/>
    </row>
    <row r="11" spans="1:8" ht="12.75">
      <c r="A11" s="46"/>
      <c r="B11" s="33" t="s">
        <v>63</v>
      </c>
      <c r="C11" s="7">
        <v>219</v>
      </c>
      <c r="D11" s="9">
        <v>163.22697493459742</v>
      </c>
      <c r="E11" s="7">
        <v>121</v>
      </c>
      <c r="F11" s="9">
        <v>175.97952238285</v>
      </c>
      <c r="G11" s="7">
        <v>95</v>
      </c>
      <c r="H11" s="9">
        <v>145.25549677379897</v>
      </c>
    </row>
    <row r="12" spans="1:8" ht="12.75">
      <c r="A12" s="47" t="s">
        <v>47</v>
      </c>
      <c r="B12" s="33" t="s">
        <v>48</v>
      </c>
      <c r="C12" s="7">
        <v>204</v>
      </c>
      <c r="D12" s="9">
        <v>152.04704514455648</v>
      </c>
      <c r="E12" s="7">
        <v>111</v>
      </c>
      <c r="F12" s="9">
        <v>161.4357602024492</v>
      </c>
      <c r="G12" s="7">
        <v>93</v>
      </c>
      <c r="H12" s="9">
        <v>142.1974863154032</v>
      </c>
    </row>
    <row r="13" spans="1:8" ht="12.75">
      <c r="A13" s="47" t="s">
        <v>49</v>
      </c>
      <c r="B13" s="33" t="s">
        <v>50</v>
      </c>
      <c r="C13" s="7">
        <v>148</v>
      </c>
      <c r="D13" s="9">
        <v>110.30864059507039</v>
      </c>
      <c r="E13" s="7">
        <v>74</v>
      </c>
      <c r="F13" s="9">
        <v>107.62384013496612</v>
      </c>
      <c r="G13" s="7">
        <v>74</v>
      </c>
      <c r="H13" s="9">
        <v>113.1463869606434</v>
      </c>
    </row>
    <row r="14" spans="1:8" ht="12.75">
      <c r="A14" s="47" t="s">
        <v>51</v>
      </c>
      <c r="B14" s="33" t="s">
        <v>52</v>
      </c>
      <c r="C14" s="7">
        <v>82</v>
      </c>
      <c r="D14" s="9">
        <v>61.11694951889035</v>
      </c>
      <c r="E14" s="7">
        <v>45</v>
      </c>
      <c r="F14" s="9">
        <v>65.44692981180371</v>
      </c>
      <c r="G14" s="7">
        <v>37</v>
      </c>
      <c r="H14" s="9">
        <v>56.5731934803217</v>
      </c>
    </row>
    <row r="15" spans="1:8" ht="12.75">
      <c r="A15" s="47" t="s">
        <v>53</v>
      </c>
      <c r="B15" s="33" t="s">
        <v>54</v>
      </c>
      <c r="C15" s="7">
        <v>63</v>
      </c>
      <c r="D15" s="9">
        <v>46.955705118171856</v>
      </c>
      <c r="E15" s="7">
        <v>32</v>
      </c>
      <c r="F15" s="9">
        <v>46.54003897728264</v>
      </c>
      <c r="G15" s="7">
        <v>31</v>
      </c>
      <c r="H15" s="9">
        <v>47.399162105134394</v>
      </c>
    </row>
    <row r="16" spans="1:8" ht="12.75">
      <c r="A16" s="47" t="s">
        <v>55</v>
      </c>
      <c r="B16" s="33" t="s">
        <v>56</v>
      </c>
      <c r="C16" s="7">
        <v>40</v>
      </c>
      <c r="D16" s="9">
        <v>29.813146106775786</v>
      </c>
      <c r="E16" s="7">
        <v>18</v>
      </c>
      <c r="F16" s="9">
        <v>26.178771924721488</v>
      </c>
      <c r="G16" s="7">
        <v>22</v>
      </c>
      <c r="H16" s="9">
        <v>33.63811504235344</v>
      </c>
    </row>
    <row r="17" spans="1:8" ht="12.75">
      <c r="A17" s="47" t="s">
        <v>57</v>
      </c>
      <c r="B17" s="33" t="s">
        <v>58</v>
      </c>
      <c r="C17" s="7">
        <v>12</v>
      </c>
      <c r="D17" s="9">
        <v>8.943943832032735</v>
      </c>
      <c r="E17" s="7">
        <v>4</v>
      </c>
      <c r="F17" s="25" t="s">
        <v>64</v>
      </c>
      <c r="G17" s="7">
        <v>8</v>
      </c>
      <c r="H17" s="9">
        <v>12.232041833583072</v>
      </c>
    </row>
    <row r="18" spans="1:8" ht="12.75">
      <c r="A18" s="46"/>
      <c r="B18" s="14"/>
      <c r="C18" s="19"/>
      <c r="D18" s="20"/>
      <c r="E18" s="19"/>
      <c r="F18" s="9"/>
      <c r="G18" s="19"/>
      <c r="H18" s="20"/>
    </row>
    <row r="19" spans="1:8" ht="12.75">
      <c r="A19" s="55" t="s">
        <v>59</v>
      </c>
      <c r="B19" s="34" t="s">
        <v>60</v>
      </c>
      <c r="C19" s="27">
        <v>342</v>
      </c>
      <c r="D19" s="35">
        <v>254.90239921293292</v>
      </c>
      <c r="E19" s="27">
        <v>194</v>
      </c>
      <c r="F19" s="35">
        <v>282.148986299776</v>
      </c>
      <c r="G19" s="27">
        <v>148</v>
      </c>
      <c r="H19" s="35">
        <v>226.2927739212868</v>
      </c>
    </row>
    <row r="20" spans="1:8" ht="12.75">
      <c r="A20" s="49"/>
      <c r="B20" s="34" t="s">
        <v>61</v>
      </c>
      <c r="C20" s="27">
        <v>1110</v>
      </c>
      <c r="D20" s="35">
        <v>827.3148044630279</v>
      </c>
      <c r="E20" s="27">
        <v>599</v>
      </c>
      <c r="F20" s="35">
        <v>871.1713546060095</v>
      </c>
      <c r="G20" s="27">
        <v>508</v>
      </c>
      <c r="H20" s="35">
        <v>776.7346564325251</v>
      </c>
    </row>
    <row r="22" spans="1:8" ht="12.75">
      <c r="A22" s="96" t="s">
        <v>139</v>
      </c>
      <c r="B22" s="96"/>
      <c r="C22" s="96"/>
      <c r="D22" s="96"/>
      <c r="E22" s="96"/>
      <c r="F22" s="96"/>
      <c r="G22" s="96"/>
      <c r="H22" s="96"/>
    </row>
    <row r="24" ht="12.75">
      <c r="A24" s="2" t="s">
        <v>19</v>
      </c>
    </row>
  </sheetData>
  <mergeCells count="7">
    <mergeCell ref="A22:H22"/>
    <mergeCell ref="A6:A8"/>
    <mergeCell ref="B6:B8"/>
    <mergeCell ref="C6:H6"/>
    <mergeCell ref="C7:D7"/>
    <mergeCell ref="E7:F7"/>
    <mergeCell ref="G7:H7"/>
  </mergeCells>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9.00390625" defaultRowHeight="12.75"/>
  <cols>
    <col min="1" max="1" width="12.25390625" style="2" customWidth="1"/>
    <col min="2" max="2" width="7.75390625" style="2" customWidth="1"/>
    <col min="3" max="3" width="7.375" style="2" customWidth="1"/>
    <col min="4" max="4" width="9.625" style="2" customWidth="1"/>
    <col min="5" max="5" width="8.50390625" style="2" customWidth="1"/>
    <col min="6" max="6" width="7.50390625" style="2" customWidth="1"/>
    <col min="7" max="7" width="10.625" style="2" customWidth="1"/>
    <col min="8" max="8" width="7.00390625" style="2" customWidth="1"/>
    <col min="9" max="9" width="7.375" style="2" customWidth="1"/>
    <col min="10" max="10" width="9.625" style="2" customWidth="1"/>
    <col min="11" max="11" width="6.00390625" style="2" customWidth="1"/>
    <col min="12" max="12" width="6.625" style="2" customWidth="1"/>
    <col min="13" max="13" width="9.625" style="2" customWidth="1"/>
    <col min="14" max="16384" width="9.00390625" style="2" customWidth="1"/>
  </cols>
  <sheetData>
    <row r="2" spans="1:13" ht="12.75">
      <c r="A2" s="3" t="s">
        <v>66</v>
      </c>
      <c r="B2" s="4"/>
      <c r="C2" s="4"/>
      <c r="D2" s="4"/>
      <c r="E2" s="4"/>
      <c r="F2" s="4"/>
      <c r="G2" s="4"/>
      <c r="H2" s="4"/>
      <c r="I2" s="4"/>
      <c r="J2" s="4"/>
      <c r="K2" s="4"/>
      <c r="L2" s="4"/>
      <c r="M2" s="4"/>
    </row>
    <row r="3" spans="1:13" ht="12.75">
      <c r="A3" s="5" t="s">
        <v>133</v>
      </c>
      <c r="B3" s="4"/>
      <c r="C3" s="4"/>
      <c r="D3" s="4"/>
      <c r="E3" s="4"/>
      <c r="F3" s="4"/>
      <c r="G3" s="4"/>
      <c r="H3" s="4"/>
      <c r="I3" s="4"/>
      <c r="J3" s="4"/>
      <c r="K3" s="4"/>
      <c r="L3" s="4"/>
      <c r="M3" s="4"/>
    </row>
    <row r="4" spans="1:13" ht="12.75">
      <c r="A4" s="3" t="s">
        <v>26</v>
      </c>
      <c r="B4" s="4"/>
      <c r="C4" s="4"/>
      <c r="D4" s="4"/>
      <c r="E4" s="4"/>
      <c r="F4" s="4"/>
      <c r="G4" s="4"/>
      <c r="H4" s="4"/>
      <c r="I4" s="4"/>
      <c r="J4" s="4"/>
      <c r="K4" s="4"/>
      <c r="L4" s="4"/>
      <c r="M4" s="4"/>
    </row>
    <row r="7" spans="1:13" ht="12.75">
      <c r="A7" s="98" t="s">
        <v>109</v>
      </c>
      <c r="B7" s="36" t="s">
        <v>32</v>
      </c>
      <c r="C7" s="37"/>
      <c r="D7" s="38"/>
      <c r="E7" s="39" t="s">
        <v>33</v>
      </c>
      <c r="F7" s="37"/>
      <c r="G7" s="38"/>
      <c r="H7" s="39" t="s">
        <v>34</v>
      </c>
      <c r="I7" s="37"/>
      <c r="J7" s="38"/>
      <c r="K7" s="39" t="s">
        <v>67</v>
      </c>
      <c r="L7" s="37"/>
      <c r="M7" s="38"/>
    </row>
    <row r="8" spans="1:13" ht="12.75">
      <c r="A8" s="102"/>
      <c r="B8" s="101" t="s">
        <v>114</v>
      </c>
      <c r="C8" s="101" t="s">
        <v>112</v>
      </c>
      <c r="D8" s="98" t="s">
        <v>113</v>
      </c>
      <c r="E8" s="101" t="s">
        <v>114</v>
      </c>
      <c r="F8" s="101" t="s">
        <v>112</v>
      </c>
      <c r="G8" s="98" t="s">
        <v>113</v>
      </c>
      <c r="H8" s="101" t="s">
        <v>114</v>
      </c>
      <c r="I8" s="101" t="s">
        <v>112</v>
      </c>
      <c r="J8" s="98" t="s">
        <v>113</v>
      </c>
      <c r="K8" s="101" t="s">
        <v>114</v>
      </c>
      <c r="L8" s="101" t="s">
        <v>112</v>
      </c>
      <c r="M8" s="98" t="s">
        <v>113</v>
      </c>
    </row>
    <row r="9" spans="1:13" ht="12.75">
      <c r="A9" s="102"/>
      <c r="B9" s="102"/>
      <c r="C9" s="102"/>
      <c r="D9" s="99"/>
      <c r="E9" s="102"/>
      <c r="F9" s="102"/>
      <c r="G9" s="99"/>
      <c r="H9" s="102"/>
      <c r="I9" s="102"/>
      <c r="J9" s="99"/>
      <c r="K9" s="102"/>
      <c r="L9" s="102"/>
      <c r="M9" s="99"/>
    </row>
    <row r="10" spans="1:13" ht="12.75">
      <c r="A10" s="103"/>
      <c r="B10" s="103"/>
      <c r="C10" s="103"/>
      <c r="D10" s="100"/>
      <c r="E10" s="103"/>
      <c r="F10" s="103"/>
      <c r="G10" s="100"/>
      <c r="H10" s="103"/>
      <c r="I10" s="103"/>
      <c r="J10" s="100"/>
      <c r="K10" s="103"/>
      <c r="L10" s="103"/>
      <c r="M10" s="100"/>
    </row>
    <row r="11" spans="1:13" ht="12.75">
      <c r="A11" s="32" t="s">
        <v>68</v>
      </c>
      <c r="B11" s="30">
        <v>1110</v>
      </c>
      <c r="C11" s="30">
        <v>134169</v>
      </c>
      <c r="D11" s="31">
        <v>8.273148044630279</v>
      </c>
      <c r="E11" s="30">
        <v>655</v>
      </c>
      <c r="F11" s="30">
        <v>105274</v>
      </c>
      <c r="G11" s="31">
        <v>6.221859148507704</v>
      </c>
      <c r="H11" s="30">
        <v>432</v>
      </c>
      <c r="I11" s="30">
        <v>24914</v>
      </c>
      <c r="J11" s="31">
        <v>17.339648390463193</v>
      </c>
      <c r="K11" s="54">
        <v>19</v>
      </c>
      <c r="L11" s="30">
        <v>3124</v>
      </c>
      <c r="M11" s="31">
        <v>6.081946222791293</v>
      </c>
    </row>
    <row r="12" spans="1:13" ht="12.75">
      <c r="A12" s="14"/>
      <c r="B12" s="19"/>
      <c r="C12" s="19"/>
      <c r="D12" s="20"/>
      <c r="E12" s="19"/>
      <c r="F12" s="7"/>
      <c r="G12" s="20"/>
      <c r="H12" s="19"/>
      <c r="I12" s="19"/>
      <c r="J12" s="20"/>
      <c r="K12" s="7"/>
      <c r="L12" s="19"/>
      <c r="M12" s="6"/>
    </row>
    <row r="13" spans="1:13" ht="12.75">
      <c r="A13" s="33" t="s">
        <v>69</v>
      </c>
      <c r="B13" s="7">
        <v>7</v>
      </c>
      <c r="C13" s="7">
        <v>377</v>
      </c>
      <c r="D13" s="9">
        <v>18.56763925729443</v>
      </c>
      <c r="E13" s="7">
        <v>1</v>
      </c>
      <c r="F13" s="7">
        <v>126</v>
      </c>
      <c r="G13" s="25" t="s">
        <v>36</v>
      </c>
      <c r="H13" s="7">
        <v>5</v>
      </c>
      <c r="I13" s="7">
        <v>242</v>
      </c>
      <c r="J13" s="25" t="s">
        <v>36</v>
      </c>
      <c r="K13" s="22">
        <v>1</v>
      </c>
      <c r="L13" s="7">
        <v>7</v>
      </c>
      <c r="M13" s="25" t="s">
        <v>36</v>
      </c>
    </row>
    <row r="14" spans="1:13" ht="12.75">
      <c r="A14" s="33" t="s">
        <v>70</v>
      </c>
      <c r="B14" s="7">
        <v>197</v>
      </c>
      <c r="C14" s="7">
        <v>16444</v>
      </c>
      <c r="D14" s="9">
        <v>11.980053514959863</v>
      </c>
      <c r="E14" s="7">
        <v>97</v>
      </c>
      <c r="F14" s="7">
        <v>10327</v>
      </c>
      <c r="G14" s="9">
        <v>9.392853684516316</v>
      </c>
      <c r="H14" s="7">
        <v>99</v>
      </c>
      <c r="I14" s="7">
        <v>5780</v>
      </c>
      <c r="J14" s="9">
        <v>17.1280276816609</v>
      </c>
      <c r="K14" s="7">
        <v>1</v>
      </c>
      <c r="L14" s="7">
        <v>287</v>
      </c>
      <c r="M14" s="25" t="s">
        <v>36</v>
      </c>
    </row>
    <row r="15" spans="1:13" ht="12.75">
      <c r="A15" s="33" t="s">
        <v>71</v>
      </c>
      <c r="B15" s="7">
        <v>295</v>
      </c>
      <c r="C15" s="7">
        <v>32365</v>
      </c>
      <c r="D15" s="9">
        <v>9.11478448941758</v>
      </c>
      <c r="E15" s="7">
        <v>162</v>
      </c>
      <c r="F15" s="7">
        <v>23431</v>
      </c>
      <c r="G15" s="9">
        <v>6.9139174597755115</v>
      </c>
      <c r="H15" s="7">
        <v>126</v>
      </c>
      <c r="I15" s="7">
        <v>8117</v>
      </c>
      <c r="J15" s="9">
        <v>15.522976469138845</v>
      </c>
      <c r="K15" s="7">
        <v>3</v>
      </c>
      <c r="L15" s="7">
        <v>691</v>
      </c>
      <c r="M15" s="25" t="s">
        <v>36</v>
      </c>
    </row>
    <row r="16" spans="1:13" ht="12.75">
      <c r="A16" s="33" t="s">
        <v>72</v>
      </c>
      <c r="B16" s="7">
        <v>312</v>
      </c>
      <c r="C16" s="7">
        <v>38669</v>
      </c>
      <c r="D16" s="9">
        <v>8.068478626289792</v>
      </c>
      <c r="E16" s="7">
        <v>205</v>
      </c>
      <c r="F16" s="7">
        <v>32059</v>
      </c>
      <c r="G16" s="9">
        <v>6.394460213980473</v>
      </c>
      <c r="H16" s="7">
        <v>102</v>
      </c>
      <c r="I16" s="7">
        <v>5414</v>
      </c>
      <c r="J16" s="9">
        <v>18.840044329516072</v>
      </c>
      <c r="K16" s="7">
        <v>5</v>
      </c>
      <c r="L16" s="7">
        <v>957</v>
      </c>
      <c r="M16" s="25" t="s">
        <v>36</v>
      </c>
    </row>
    <row r="17" spans="1:13" ht="12.75">
      <c r="A17" s="33" t="s">
        <v>73</v>
      </c>
      <c r="B17" s="7">
        <v>261</v>
      </c>
      <c r="C17" s="7">
        <v>44179</v>
      </c>
      <c r="D17" s="9">
        <v>5.907784241381652</v>
      </c>
      <c r="E17" s="7">
        <v>165</v>
      </c>
      <c r="F17" s="7">
        <v>37580</v>
      </c>
      <c r="G17" s="9">
        <v>4.3906333155934005</v>
      </c>
      <c r="H17" s="7">
        <v>88</v>
      </c>
      <c r="I17" s="7">
        <v>5065</v>
      </c>
      <c r="J17" s="9">
        <v>17.374136229022707</v>
      </c>
      <c r="K17" s="7">
        <v>8</v>
      </c>
      <c r="L17" s="7">
        <v>1109</v>
      </c>
      <c r="M17" s="9">
        <v>7.213706041478809</v>
      </c>
    </row>
    <row r="18" spans="1:13" ht="12.75">
      <c r="A18" s="33" t="s">
        <v>74</v>
      </c>
      <c r="B18" s="7">
        <v>21</v>
      </c>
      <c r="C18" s="7">
        <v>21110</v>
      </c>
      <c r="D18" s="9">
        <v>0.994789199431549</v>
      </c>
      <c r="E18" s="7">
        <v>15</v>
      </c>
      <c r="F18" s="7">
        <v>1733</v>
      </c>
      <c r="G18" s="9">
        <v>8.655510675129833</v>
      </c>
      <c r="H18" s="7">
        <v>5</v>
      </c>
      <c r="I18" s="7">
        <v>290</v>
      </c>
      <c r="J18" s="25" t="s">
        <v>36</v>
      </c>
      <c r="K18" s="12">
        <v>1</v>
      </c>
      <c r="L18" s="7">
        <v>72</v>
      </c>
      <c r="M18" s="25" t="s">
        <v>36</v>
      </c>
    </row>
    <row r="19" spans="1:13" ht="12.75">
      <c r="A19" s="34" t="s">
        <v>75</v>
      </c>
      <c r="B19" s="27">
        <v>17</v>
      </c>
      <c r="C19" s="27">
        <v>25</v>
      </c>
      <c r="D19" s="35">
        <v>680</v>
      </c>
      <c r="E19" s="27">
        <v>10</v>
      </c>
      <c r="F19" s="27">
        <v>18</v>
      </c>
      <c r="G19" s="35">
        <v>555.5555555555555</v>
      </c>
      <c r="H19" s="27">
        <v>7</v>
      </c>
      <c r="I19" s="27">
        <v>6</v>
      </c>
      <c r="J19" s="53">
        <v>1166.6666666666667</v>
      </c>
      <c r="K19" s="28" t="s">
        <v>118</v>
      </c>
      <c r="L19" s="28">
        <v>1</v>
      </c>
      <c r="M19" s="29" t="s">
        <v>118</v>
      </c>
    </row>
    <row r="21" spans="1:13" ht="27.75" customHeight="1">
      <c r="A21" s="93" t="s">
        <v>134</v>
      </c>
      <c r="B21" s="94"/>
      <c r="C21" s="94"/>
      <c r="D21" s="94"/>
      <c r="E21" s="94"/>
      <c r="F21" s="94"/>
      <c r="G21" s="94"/>
      <c r="H21" s="94"/>
      <c r="I21" s="94"/>
      <c r="J21" s="94"/>
      <c r="K21" s="94"/>
      <c r="L21" s="94"/>
      <c r="M21" s="94"/>
    </row>
    <row r="22" ht="14.25">
      <c r="A22" s="8"/>
    </row>
    <row r="23" ht="12.75">
      <c r="A23" s="2" t="s">
        <v>19</v>
      </c>
    </row>
  </sheetData>
  <mergeCells count="14">
    <mergeCell ref="B8:B10"/>
    <mergeCell ref="C8:C10"/>
    <mergeCell ref="D8:D10"/>
    <mergeCell ref="E8:E10"/>
    <mergeCell ref="A21:M21"/>
    <mergeCell ref="M8:M10"/>
    <mergeCell ref="F8:F10"/>
    <mergeCell ref="G8:G10"/>
    <mergeCell ref="H8:H10"/>
    <mergeCell ref="I8:I10"/>
    <mergeCell ref="A7:A10"/>
    <mergeCell ref="J8:J10"/>
    <mergeCell ref="K8:K10"/>
    <mergeCell ref="L8:L10"/>
  </mergeCells>
  <printOptions horizontalCentered="1"/>
  <pageMargins left="0" right="0" top="1" bottom="1" header="0" footer="0"/>
  <pageSetup orientation="landscape" scale="90" r:id="rId1"/>
</worksheet>
</file>

<file path=xl/worksheets/sheet9.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15.00390625" style="2" customWidth="1"/>
    <col min="2" max="2" width="7.625" style="2" customWidth="1"/>
    <col min="3" max="3" width="8.50390625" style="2" customWidth="1"/>
    <col min="4" max="4" width="9.625" style="2" customWidth="1"/>
    <col min="5" max="5" width="8.50390625" style="2" customWidth="1"/>
    <col min="6" max="6" width="7.75390625" style="2" customWidth="1"/>
    <col min="7" max="7" width="10.625" style="2" customWidth="1"/>
    <col min="8" max="8" width="7.00390625" style="2" customWidth="1"/>
    <col min="9" max="9" width="6.75390625" style="2" customWidth="1"/>
    <col min="10" max="10" width="9.625" style="2" customWidth="1"/>
    <col min="11" max="11" width="7.25390625" style="2" customWidth="1"/>
    <col min="12" max="12" width="7.625" style="2" customWidth="1"/>
    <col min="13" max="13" width="9.625" style="2" customWidth="1"/>
    <col min="14" max="16384" width="9.00390625" style="2" customWidth="1"/>
  </cols>
  <sheetData>
    <row r="2" spans="1:13" ht="12.75">
      <c r="A2" s="3" t="s">
        <v>76</v>
      </c>
      <c r="B2" s="4"/>
      <c r="C2" s="4"/>
      <c r="D2" s="4"/>
      <c r="E2" s="4"/>
      <c r="F2" s="4"/>
      <c r="G2" s="4"/>
      <c r="H2" s="4"/>
      <c r="I2" s="4"/>
      <c r="J2" s="4"/>
      <c r="K2" s="4"/>
      <c r="L2" s="4"/>
      <c r="M2" s="4"/>
    </row>
    <row r="3" spans="1:13" ht="12.75">
      <c r="A3" s="5" t="s">
        <v>131</v>
      </c>
      <c r="B3" s="4"/>
      <c r="C3" s="4"/>
      <c r="D3" s="4"/>
      <c r="E3" s="4"/>
      <c r="F3" s="4"/>
      <c r="G3" s="4"/>
      <c r="H3" s="4"/>
      <c r="I3" s="4"/>
      <c r="J3" s="4"/>
      <c r="K3" s="4"/>
      <c r="L3" s="4"/>
      <c r="M3" s="4"/>
    </row>
    <row r="4" spans="1:13" ht="12.75">
      <c r="A4" s="3" t="s">
        <v>77</v>
      </c>
      <c r="B4" s="4"/>
      <c r="C4" s="4"/>
      <c r="D4" s="4"/>
      <c r="E4" s="4"/>
      <c r="F4" s="4"/>
      <c r="G4" s="4"/>
      <c r="H4" s="4"/>
      <c r="I4" s="4"/>
      <c r="J4" s="4"/>
      <c r="K4" s="4"/>
      <c r="L4" s="4"/>
      <c r="M4" s="4"/>
    </row>
    <row r="7" spans="1:13" ht="12.75">
      <c r="A7" s="98" t="s">
        <v>108</v>
      </c>
      <c r="B7" s="39" t="s">
        <v>32</v>
      </c>
      <c r="C7" s="37"/>
      <c r="D7" s="38"/>
      <c r="E7" s="39" t="s">
        <v>33</v>
      </c>
      <c r="F7" s="37"/>
      <c r="G7" s="38"/>
      <c r="H7" s="39" t="s">
        <v>34</v>
      </c>
      <c r="I7" s="37"/>
      <c r="J7" s="38"/>
      <c r="K7" s="39" t="s">
        <v>67</v>
      </c>
      <c r="L7" s="37"/>
      <c r="M7" s="38"/>
    </row>
    <row r="8" spans="1:13" ht="12.75">
      <c r="A8" s="102"/>
      <c r="B8" s="101" t="s">
        <v>114</v>
      </c>
      <c r="C8" s="101" t="s">
        <v>112</v>
      </c>
      <c r="D8" s="98" t="s">
        <v>113</v>
      </c>
      <c r="E8" s="101" t="s">
        <v>114</v>
      </c>
      <c r="F8" s="101" t="s">
        <v>112</v>
      </c>
      <c r="G8" s="98" t="s">
        <v>113</v>
      </c>
      <c r="H8" s="101" t="s">
        <v>114</v>
      </c>
      <c r="I8" s="101" t="s">
        <v>112</v>
      </c>
      <c r="J8" s="98" t="s">
        <v>113</v>
      </c>
      <c r="K8" s="101" t="s">
        <v>114</v>
      </c>
      <c r="L8" s="101" t="s">
        <v>112</v>
      </c>
      <c r="M8" s="98" t="s">
        <v>113</v>
      </c>
    </row>
    <row r="9" spans="1:13" ht="12.75">
      <c r="A9" s="102"/>
      <c r="B9" s="102"/>
      <c r="C9" s="102"/>
      <c r="D9" s="99"/>
      <c r="E9" s="102"/>
      <c r="F9" s="102"/>
      <c r="G9" s="99"/>
      <c r="H9" s="102"/>
      <c r="I9" s="102"/>
      <c r="J9" s="99"/>
      <c r="K9" s="102"/>
      <c r="L9" s="102"/>
      <c r="M9" s="99"/>
    </row>
    <row r="10" spans="1:13" ht="12.75">
      <c r="A10" s="103"/>
      <c r="B10" s="103"/>
      <c r="C10" s="103"/>
      <c r="D10" s="100"/>
      <c r="E10" s="103"/>
      <c r="F10" s="103"/>
      <c r="G10" s="100"/>
      <c r="H10" s="103"/>
      <c r="I10" s="103"/>
      <c r="J10" s="100"/>
      <c r="K10" s="103"/>
      <c r="L10" s="103"/>
      <c r="M10" s="100"/>
    </row>
    <row r="11" spans="1:13" ht="12.75">
      <c r="A11" s="32" t="s">
        <v>78</v>
      </c>
      <c r="B11" s="30">
        <v>1110</v>
      </c>
      <c r="C11" s="30">
        <v>134169</v>
      </c>
      <c r="D11" s="31">
        <v>8.273148044630279</v>
      </c>
      <c r="E11" s="30">
        <v>655</v>
      </c>
      <c r="F11" s="30">
        <v>105274</v>
      </c>
      <c r="G11" s="31">
        <v>6.221859148507704</v>
      </c>
      <c r="H11" s="30">
        <v>432</v>
      </c>
      <c r="I11" s="30">
        <v>24914</v>
      </c>
      <c r="J11" s="31">
        <v>17.339648390463193</v>
      </c>
      <c r="K11" s="30">
        <v>19</v>
      </c>
      <c r="L11" s="30">
        <v>3124</v>
      </c>
      <c r="M11" s="31">
        <v>6.081946222791293</v>
      </c>
    </row>
    <row r="12" spans="1:13" ht="12.75">
      <c r="A12" s="14"/>
      <c r="B12" s="7"/>
      <c r="C12" s="19"/>
      <c r="D12" s="20"/>
      <c r="E12" s="7"/>
      <c r="F12" s="7"/>
      <c r="G12" s="20"/>
      <c r="H12" s="19"/>
      <c r="I12" s="19"/>
      <c r="J12" s="20"/>
      <c r="K12" s="19"/>
      <c r="L12" s="19"/>
      <c r="M12" s="20"/>
    </row>
    <row r="13" spans="1:13" ht="12.75">
      <c r="A13" s="33" t="s">
        <v>79</v>
      </c>
      <c r="B13" s="7">
        <v>636</v>
      </c>
      <c r="C13" s="7">
        <v>100824</v>
      </c>
      <c r="D13" s="9">
        <v>6.308021899547727</v>
      </c>
      <c r="E13" s="7">
        <v>436</v>
      </c>
      <c r="F13" s="7">
        <v>84394</v>
      </c>
      <c r="G13" s="9">
        <v>5.166244045785246</v>
      </c>
      <c r="H13" s="7">
        <v>188</v>
      </c>
      <c r="I13" s="7">
        <v>13597</v>
      </c>
      <c r="J13" s="9">
        <v>13.826579392513054</v>
      </c>
      <c r="K13" s="7">
        <v>11</v>
      </c>
      <c r="L13" s="7">
        <v>2227</v>
      </c>
      <c r="M13" s="9">
        <v>4.9393803322855865</v>
      </c>
    </row>
    <row r="14" spans="1:13" ht="12.75">
      <c r="A14" s="33" t="s">
        <v>80</v>
      </c>
      <c r="B14" s="7">
        <v>225</v>
      </c>
      <c r="C14" s="7">
        <v>20448</v>
      </c>
      <c r="D14" s="9">
        <v>11.003521126760562</v>
      </c>
      <c r="E14" s="7">
        <v>122</v>
      </c>
      <c r="F14" s="7">
        <v>14429</v>
      </c>
      <c r="G14" s="9">
        <v>8.45519440016633</v>
      </c>
      <c r="H14" s="7">
        <v>97</v>
      </c>
      <c r="I14" s="7">
        <v>5353</v>
      </c>
      <c r="J14" s="9">
        <v>18.120679992527553</v>
      </c>
      <c r="K14" s="7">
        <v>6</v>
      </c>
      <c r="L14" s="7">
        <v>555</v>
      </c>
      <c r="M14" s="9">
        <v>10.81081081081081</v>
      </c>
    </row>
    <row r="15" spans="1:13" ht="12.75">
      <c r="A15" s="33" t="s">
        <v>81</v>
      </c>
      <c r="B15" s="7">
        <v>218</v>
      </c>
      <c r="C15" s="7">
        <v>12224</v>
      </c>
      <c r="D15" s="9">
        <v>17.833769633507853</v>
      </c>
      <c r="E15" s="7">
        <v>81</v>
      </c>
      <c r="F15" s="7">
        <v>6052</v>
      </c>
      <c r="G15" s="9">
        <v>13.384005287508261</v>
      </c>
      <c r="H15" s="7">
        <v>132</v>
      </c>
      <c r="I15" s="7">
        <v>5723</v>
      </c>
      <c r="J15" s="9">
        <v>23.06482614013629</v>
      </c>
      <c r="K15" s="7">
        <v>2</v>
      </c>
      <c r="L15" s="7">
        <v>320</v>
      </c>
      <c r="M15" s="25" t="s">
        <v>36</v>
      </c>
    </row>
    <row r="16" spans="1:13" ht="12.75">
      <c r="A16" s="34" t="s">
        <v>82</v>
      </c>
      <c r="B16" s="27">
        <v>31</v>
      </c>
      <c r="C16" s="27">
        <v>673</v>
      </c>
      <c r="D16" s="35">
        <v>46.062407132243685</v>
      </c>
      <c r="E16" s="27">
        <v>16</v>
      </c>
      <c r="F16" s="27">
        <v>399</v>
      </c>
      <c r="G16" s="35">
        <v>40.100250626566414</v>
      </c>
      <c r="H16" s="27">
        <v>15</v>
      </c>
      <c r="I16" s="27">
        <v>241</v>
      </c>
      <c r="J16" s="35">
        <v>62.24066390041494</v>
      </c>
      <c r="K16" s="28" t="s">
        <v>118</v>
      </c>
      <c r="L16" s="27">
        <v>22</v>
      </c>
      <c r="M16" s="29" t="s">
        <v>118</v>
      </c>
    </row>
    <row r="18" spans="1:13" ht="42" customHeight="1">
      <c r="A18" s="104" t="s">
        <v>132</v>
      </c>
      <c r="B18" s="94"/>
      <c r="C18" s="94"/>
      <c r="D18" s="94"/>
      <c r="E18" s="94"/>
      <c r="F18" s="94"/>
      <c r="G18" s="94"/>
      <c r="H18" s="94"/>
      <c r="I18" s="94"/>
      <c r="J18" s="94"/>
      <c r="K18" s="94"/>
      <c r="L18" s="94"/>
      <c r="M18" s="94"/>
    </row>
    <row r="20" ht="12.75">
      <c r="A20" s="2" t="s">
        <v>19</v>
      </c>
    </row>
  </sheetData>
  <mergeCells count="14">
    <mergeCell ref="B8:B10"/>
    <mergeCell ref="C8:C10"/>
    <mergeCell ref="D8:D10"/>
    <mergeCell ref="A7:A10"/>
    <mergeCell ref="E8:E10"/>
    <mergeCell ref="F8:F10"/>
    <mergeCell ref="G8:G10"/>
    <mergeCell ref="A18:M18"/>
    <mergeCell ref="M8:M10"/>
    <mergeCell ref="L8:L10"/>
    <mergeCell ref="K8:K10"/>
    <mergeCell ref="H8:H10"/>
    <mergeCell ref="I8:I10"/>
    <mergeCell ref="J8:J10"/>
  </mergeCells>
  <printOptions horizontalCentered="1"/>
  <pageMargins left="0.25" right="0.25" top="1" bottom="1" header="0" footer="0"/>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2003-10-28T14:15:35Z</cp:lastPrinted>
  <dcterms:created xsi:type="dcterms:W3CDTF">2003-07-09T15:17:41Z</dcterms:created>
  <dcterms:modified xsi:type="dcterms:W3CDTF">2003-10-28T14:15:40Z</dcterms:modified>
  <cp:category/>
  <cp:version/>
  <cp:contentType/>
  <cp:contentStatus/>
</cp:coreProperties>
</file>