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95" windowWidth="7320" windowHeight="5220" tabRatio="64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s>
  <definedNames>
    <definedName name="_xlnm.Print_Area" localSheetId="2">'Table 1'!$A$1:$E$26</definedName>
    <definedName name="_xlnm.Print_Area" localSheetId="11">'Table 10'!$A$1:$E$34</definedName>
    <definedName name="_xlnm.Print_Area" localSheetId="12">'Table 11'!$A$1:$F$30</definedName>
    <definedName name="_xlnm.Print_Area" localSheetId="13">'Table 12'!$A$1:$M$22</definedName>
    <definedName name="_xlnm.Print_Area" localSheetId="14">'Table 13'!$A$1:$J$24</definedName>
    <definedName name="_xlnm.Print_Area" localSheetId="15">'Table 14'!$A$1:$J$23</definedName>
    <definedName name="_xlnm.Print_Area" localSheetId="16">'Table 15'!$A$1:$D$66</definedName>
    <definedName name="_xlnm.Print_Area" localSheetId="17">'Table 16'!$A$1:$D$64</definedName>
    <definedName name="_xlnm.Print_Area" localSheetId="18">'Table 17'!$A$1:$D$65</definedName>
    <definedName name="_xlnm.Print_Area" localSheetId="19">'Table 18'!$A$1:$D$62</definedName>
    <definedName name="_xlnm.Print_Area" localSheetId="20">'Table 19'!$A$1:$D$62</definedName>
    <definedName name="_xlnm.Print_Area" localSheetId="3">'Table 2'!$A$1:$I$27</definedName>
    <definedName name="_xlnm.Print_Area" localSheetId="21">'Table 20'!$A$1:$E$23</definedName>
    <definedName name="_xlnm.Print_Area" localSheetId="4">'Table 3'!$A$2:$M$33</definedName>
    <definedName name="_xlnm.Print_Area" localSheetId="5">'Table 4'!$A$1:$F$25</definedName>
    <definedName name="_xlnm.Print_Area" localSheetId="6">'Table 5'!$A$1:$F$26</definedName>
    <definedName name="_xlnm.Print_Area" localSheetId="7">'Table 6'!$A$1:$F$26</definedName>
    <definedName name="_xlnm.Print_Area" localSheetId="8">'Table 7'!$A$1:$E$33</definedName>
    <definedName name="_xlnm.Print_Area" localSheetId="10">'Table 9'!$A$1:$E$19</definedName>
  </definedNames>
  <calcPr fullCalcOnLoad="1" fullPrecision="0" iterate="1" iterateCount="1" iterateDelta="0.001"/>
</workbook>
</file>

<file path=xl/sharedStrings.xml><?xml version="1.0" encoding="utf-8"?>
<sst xmlns="http://schemas.openxmlformats.org/spreadsheetml/2006/main" count="900" uniqueCount="366">
  <si>
    <t>Resident Deaths</t>
  </si>
  <si>
    <r>
      <t xml:space="preserve">Crude Death Rate </t>
    </r>
    <r>
      <rPr>
        <sz val="8"/>
        <rFont val="Arial"/>
        <family val="2"/>
      </rPr>
      <t>(deaths per 1,000 population)</t>
    </r>
  </si>
  <si>
    <t>Infant Deaths</t>
  </si>
  <si>
    <t>Neonatal Deaths</t>
  </si>
  <si>
    <t>Perinatal Deaths</t>
  </si>
  <si>
    <t>Maternal Deaths</t>
  </si>
  <si>
    <t>Deaths from Heart Disease per Day</t>
  </si>
  <si>
    <t>Deaths from Cancer per Day</t>
  </si>
  <si>
    <t>Deaths from Stroke per Day</t>
  </si>
  <si>
    <t>Deaths from C.O.P.D. per Day</t>
  </si>
  <si>
    <t>Median Age at Death</t>
  </si>
  <si>
    <t>Median Age at Death for Males</t>
  </si>
  <si>
    <t>Median Age at Death for Females</t>
  </si>
  <si>
    <t>Table 2.1</t>
  </si>
  <si>
    <t>Number of Deaths and Crude Death Rates</t>
  </si>
  <si>
    <t>1970</t>
  </si>
  <si>
    <t>1975</t>
  </si>
  <si>
    <t>1980</t>
  </si>
  <si>
    <t>1985</t>
  </si>
  <si>
    <t>1986</t>
  </si>
  <si>
    <t>1987</t>
  </si>
  <si>
    <t>1988</t>
  </si>
  <si>
    <t>1989</t>
  </si>
  <si>
    <t>1990</t>
  </si>
  <si>
    <t>1991</t>
  </si>
  <si>
    <t>1992</t>
  </si>
  <si>
    <t>1993</t>
  </si>
  <si>
    <t>1994</t>
  </si>
  <si>
    <t>1995</t>
  </si>
  <si>
    <t>1996</t>
  </si>
  <si>
    <t>Table 2.2</t>
  </si>
  <si>
    <r>
      <t>Number of Deaths by Race</t>
    </r>
    <r>
      <rPr>
        <b/>
        <vertAlign val="superscript"/>
        <sz val="10"/>
        <rFont val="Arial"/>
        <family val="2"/>
      </rPr>
      <t xml:space="preserve"> </t>
    </r>
    <r>
      <rPr>
        <b/>
        <sz val="10"/>
        <rFont val="Arial"/>
        <family val="2"/>
      </rPr>
      <t>and Ancestry</t>
    </r>
  </si>
  <si>
    <t>Note:      Death records with race not stated are included only in the "All Races" column.</t>
  </si>
  <si>
    <t>White</t>
  </si>
  <si>
    <t>Black</t>
  </si>
  <si>
    <t>Unknown</t>
  </si>
  <si>
    <t>Table 2.3</t>
  </si>
  <si>
    <t>Number of Deaths by Age, Race, and Sex</t>
  </si>
  <si>
    <t>&lt; 1</t>
  </si>
  <si>
    <t>01-14</t>
  </si>
  <si>
    <t>15-24</t>
  </si>
  <si>
    <t xml:space="preserve">  10-14</t>
  </si>
  <si>
    <t>25-34</t>
  </si>
  <si>
    <t xml:space="preserve">  15-19</t>
  </si>
  <si>
    <t>35-44</t>
  </si>
  <si>
    <t xml:space="preserve">  20-24</t>
  </si>
  <si>
    <t>45-54</t>
  </si>
  <si>
    <t xml:space="preserve">  25-29</t>
  </si>
  <si>
    <t>55-64</t>
  </si>
  <si>
    <t xml:space="preserve">  30-34</t>
  </si>
  <si>
    <t>65-74</t>
  </si>
  <si>
    <t xml:space="preserve">  35-39</t>
  </si>
  <si>
    <t>75-84</t>
  </si>
  <si>
    <t xml:space="preserve">  40-44</t>
  </si>
  <si>
    <t>85+</t>
  </si>
  <si>
    <t xml:space="preserve">  45-49</t>
  </si>
  <si>
    <t xml:space="preserve">  50-54</t>
  </si>
  <si>
    <t xml:space="preserve">  55-59</t>
  </si>
  <si>
    <t>All Ages</t>
  </si>
  <si>
    <t xml:space="preserve">  60-64</t>
  </si>
  <si>
    <t xml:space="preserve">  65-69</t>
  </si>
  <si>
    <t xml:space="preserve">  70-74</t>
  </si>
  <si>
    <t xml:space="preserve">  75-79</t>
  </si>
  <si>
    <t xml:space="preserve">  80-84</t>
  </si>
  <si>
    <t xml:space="preserve">  85-89</t>
  </si>
  <si>
    <t xml:space="preserve">  90+</t>
  </si>
  <si>
    <t>Not Stated</t>
  </si>
  <si>
    <t xml:space="preserve"> All Ages</t>
  </si>
  <si>
    <t>Note:      Death records with race and/or sex not stated are included only in the "Total" column.</t>
  </si>
  <si>
    <t>Table 2.4</t>
  </si>
  <si>
    <t>All Races</t>
  </si>
  <si>
    <t>American Indian</t>
  </si>
  <si>
    <t>Number</t>
  </si>
  <si>
    <t>Rate</t>
  </si>
  <si>
    <t>Crude Rate</t>
  </si>
  <si>
    <t>Table 2.5</t>
  </si>
  <si>
    <t>Table 2.6</t>
  </si>
  <si>
    <t>Table 2.7</t>
  </si>
  <si>
    <r>
      <t>Life Expectancy</t>
    </r>
    <r>
      <rPr>
        <b/>
        <sz val="10"/>
        <rFont val="Arial"/>
        <family val="2"/>
      </rPr>
      <t xml:space="preserve"> at Birth by Sex</t>
    </r>
  </si>
  <si>
    <t>Michigan and United States Residents</t>
  </si>
  <si>
    <t>1901</t>
  </si>
  <si>
    <t>1910</t>
  </si>
  <si>
    <t>1920</t>
  </si>
  <si>
    <t>55.1</t>
  </si>
  <si>
    <t>56.0</t>
  </si>
  <si>
    <t>1930</t>
  </si>
  <si>
    <t>59.8</t>
  </si>
  <si>
    <t>62.8</t>
  </si>
  <si>
    <t>1940</t>
  </si>
  <si>
    <t>63.4</t>
  </si>
  <si>
    <t>64.4</t>
  </si>
  <si>
    <t>1950</t>
  </si>
  <si>
    <t>1960</t>
  </si>
  <si>
    <t>71.8</t>
  </si>
  <si>
    <t>78.8</t>
  </si>
  <si>
    <t>72.0</t>
  </si>
  <si>
    <t>78.9</t>
  </si>
  <si>
    <t>Population</t>
  </si>
  <si>
    <t>Year of Death</t>
  </si>
  <si>
    <t xml:space="preserve"> Subgroup</t>
  </si>
  <si>
    <t xml:space="preserve">  Male</t>
  </si>
  <si>
    <t xml:space="preserve">  Female</t>
  </si>
  <si>
    <t>Table 2.9</t>
  </si>
  <si>
    <t>Deaths by Sex and Marital Status</t>
  </si>
  <si>
    <t>Males</t>
  </si>
  <si>
    <t>Females</t>
  </si>
  <si>
    <t>Marital Status</t>
  </si>
  <si>
    <t>Percent</t>
  </si>
  <si>
    <t>Total</t>
  </si>
  <si>
    <t>Never Married</t>
  </si>
  <si>
    <t xml:space="preserve">  Divorced</t>
  </si>
  <si>
    <t xml:space="preserve">  Widowed</t>
  </si>
  <si>
    <t xml:space="preserve">  Married</t>
  </si>
  <si>
    <t xml:space="preserve">  Unknown</t>
  </si>
  <si>
    <t>Table 2.10</t>
  </si>
  <si>
    <t>Michigan Deaths</t>
  </si>
  <si>
    <t>Occurring Outside Michigan to Michigan</t>
  </si>
  <si>
    <t>Residents by Place of Occurrence and</t>
  </si>
  <si>
    <t xml:space="preserve">Occurring in Michigan to Non-Michigan </t>
  </si>
  <si>
    <t xml:space="preserve"> Total</t>
  </si>
  <si>
    <t xml:space="preserve"> Florida</t>
  </si>
  <si>
    <t xml:space="preserve"> Ohio</t>
  </si>
  <si>
    <t xml:space="preserve"> Wisconsin</t>
  </si>
  <si>
    <t xml:space="preserve"> Indiana</t>
  </si>
  <si>
    <t xml:space="preserve"> Illinois</t>
  </si>
  <si>
    <t xml:space="preserve"> Arizona</t>
  </si>
  <si>
    <t xml:space="preserve"> Texas</t>
  </si>
  <si>
    <t xml:space="preserve"> Minnesota</t>
  </si>
  <si>
    <t xml:space="preserve"> Tennessee</t>
  </si>
  <si>
    <t xml:space="preserve"> Nevada</t>
  </si>
  <si>
    <t xml:space="preserve"> Georgia</t>
  </si>
  <si>
    <t xml:space="preserve"> Kentucky</t>
  </si>
  <si>
    <t>Male</t>
  </si>
  <si>
    <t>Female</t>
  </si>
  <si>
    <t>Table 2.11</t>
  </si>
  <si>
    <t>Leading Causes of Death and Cause-Specific Rates</t>
  </si>
  <si>
    <t>Michigan</t>
  </si>
  <si>
    <t xml:space="preserve"> 1</t>
  </si>
  <si>
    <t xml:space="preserve"> 2</t>
  </si>
  <si>
    <t xml:space="preserve"> 3</t>
  </si>
  <si>
    <t xml:space="preserve"> 4</t>
  </si>
  <si>
    <t>Table 2.12</t>
  </si>
  <si>
    <t>Number of Deaths for Ten Leading Causes by Race and Sex</t>
  </si>
  <si>
    <t>Diseases of the Heart</t>
  </si>
  <si>
    <t>Cancer</t>
  </si>
  <si>
    <t>Stroke</t>
  </si>
  <si>
    <t>Diabetes Mellitus</t>
  </si>
  <si>
    <t>Suicide</t>
  </si>
  <si>
    <t>Kidney Disease</t>
  </si>
  <si>
    <t>Chronic Liver Disease and Cirrhosis</t>
  </si>
  <si>
    <t>Note:     Death records with race/sex not stated are included only in the "Total" column.</t>
  </si>
  <si>
    <t>Table 2.13</t>
  </si>
  <si>
    <t>Table 2.14</t>
  </si>
  <si>
    <t>Table 2.15</t>
  </si>
  <si>
    <t>Leading Causes of Death and Cause-Specific Rates by Age</t>
  </si>
  <si>
    <t xml:space="preserve">    1.Diseases of the Heart</t>
  </si>
  <si>
    <t xml:space="preserve">    2.Cancer</t>
  </si>
  <si>
    <t xml:space="preserve">    3.Stroke</t>
  </si>
  <si>
    <t xml:space="preserve">      All Causes</t>
  </si>
  <si>
    <t xml:space="preserve">    1.Certain Conditions Originating in the Perinatal Period</t>
  </si>
  <si>
    <t>Under 1 Year</t>
  </si>
  <si>
    <t xml:space="preserve">    5.Diseases of the Heart</t>
  </si>
  <si>
    <t>1-4 Years</t>
  </si>
  <si>
    <t xml:space="preserve">    4.Cancer</t>
  </si>
  <si>
    <t xml:space="preserve">    5.Pneumonia &amp; Influenza</t>
  </si>
  <si>
    <t>5-14 Years</t>
  </si>
  <si>
    <t>15-24 Years</t>
  </si>
  <si>
    <t>25-34 Years</t>
  </si>
  <si>
    <t xml:space="preserve">    1.Cancer</t>
  </si>
  <si>
    <t xml:space="preserve">    2.Diseases of the Heart</t>
  </si>
  <si>
    <t>35-49 Years</t>
  </si>
  <si>
    <t xml:space="preserve">    4.Suicide</t>
  </si>
  <si>
    <t>50-64 Years</t>
  </si>
  <si>
    <t>65 and Over</t>
  </si>
  <si>
    <t xml:space="preserve">    5.Pneumonia and Influenza</t>
  </si>
  <si>
    <t>Table 2.16</t>
  </si>
  <si>
    <t xml:space="preserve">    5.Stroke</t>
  </si>
  <si>
    <t xml:space="preserve">    3.Cancer</t>
  </si>
  <si>
    <t xml:space="preserve">    5.Chronic Liver Disease &amp; Cirrhosis</t>
  </si>
  <si>
    <t>Table 2.17</t>
  </si>
  <si>
    <t xml:space="preserve">    4.Stroke</t>
  </si>
  <si>
    <t>Table 2.18</t>
  </si>
  <si>
    <t xml:space="preserve">    4.Diseases of the Heart</t>
  </si>
  <si>
    <t xml:space="preserve">       All Causes</t>
  </si>
  <si>
    <t>Table 2.19</t>
  </si>
  <si>
    <t xml:space="preserve">    4.Diabetes Mellitus</t>
  </si>
  <si>
    <t>Table 2.20</t>
  </si>
  <si>
    <t>HTLV-III/LAV Infection (AIDS)</t>
  </si>
  <si>
    <t>Cause of Death</t>
  </si>
  <si>
    <t>Pneumonia and Influenza</t>
  </si>
  <si>
    <t>Rates of Potential Life Lost Below Age 75</t>
  </si>
  <si>
    <t>Homicide</t>
  </si>
  <si>
    <t>Note:      Rates are per 100,000 population. Records with sex unspecified are included only in the total column.</t>
  </si>
  <si>
    <t xml:space="preserve">    5.Unintentional Injuries</t>
  </si>
  <si>
    <t xml:space="preserve">    3.Diseases of the Heart</t>
  </si>
  <si>
    <r>
      <t>Leading Causes of Death Crude Death Rates</t>
    </r>
    <r>
      <rPr>
        <b/>
        <sz val="10"/>
        <rFont val="Arial"/>
        <family val="2"/>
      </rPr>
      <t xml:space="preserve"> by Race and Sex</t>
    </r>
  </si>
  <si>
    <t>Age</t>
  </si>
  <si>
    <t>In Years</t>
  </si>
  <si>
    <t>Asian / P.I.</t>
  </si>
  <si>
    <t>Race</t>
  </si>
  <si>
    <t>Unintentional injuries</t>
  </si>
  <si>
    <t>United States</t>
  </si>
  <si>
    <t>Rate of Death</t>
  </si>
  <si>
    <t>Number of Deaths</t>
  </si>
  <si>
    <t>Leading Causes of Death and Age-Adjusted Death Rates by Race and Sex</t>
  </si>
  <si>
    <t>1998</t>
  </si>
  <si>
    <t xml:space="preserve">    4.Chronic Liver Disease &amp; Cirrhosis</t>
  </si>
  <si>
    <t xml:space="preserve"> Colorado</t>
  </si>
  <si>
    <t xml:space="preserve"> All Other States</t>
  </si>
  <si>
    <t xml:space="preserve"> Canada</t>
  </si>
  <si>
    <t xml:space="preserve"> All Other Areas</t>
  </si>
  <si>
    <t xml:space="preserve"> Unknown</t>
  </si>
  <si>
    <t>Note:     Data for 1950 and 1960 are for persons of white and other than white race.</t>
  </si>
  <si>
    <t>An Overview, 1999</t>
  </si>
  <si>
    <r>
      <t>Maternal Death Rate</t>
    </r>
    <r>
      <rPr>
        <sz val="8"/>
        <rFont val="Arial"/>
        <family val="2"/>
      </rPr>
      <t xml:space="preserve">                                                     (maternal deaths per 100,000 live births)</t>
    </r>
  </si>
  <si>
    <r>
      <t xml:space="preserve">Perinatal Death Rate                                       </t>
    </r>
    <r>
      <rPr>
        <sz val="8"/>
        <rFont val="Arial"/>
        <family val="2"/>
      </rPr>
      <t>(perinatal deaths per 1,000 total births)</t>
    </r>
  </si>
  <si>
    <r>
      <t xml:space="preserve">Neonatal Death Rate                                       </t>
    </r>
    <r>
      <rPr>
        <sz val="8"/>
        <rFont val="Arial"/>
        <family val="2"/>
      </rPr>
      <t>(neonatal deaths per 1,000 live births)</t>
    </r>
  </si>
  <si>
    <r>
      <t xml:space="preserve">Infant Death Rate                                                </t>
    </r>
    <r>
      <rPr>
        <sz val="8"/>
        <rFont val="Arial"/>
        <family val="2"/>
      </rPr>
      <t>(infant deaths per 1,000 live births)</t>
    </r>
  </si>
  <si>
    <t>Michigan and United States Residents, 1970 - 1999</t>
  </si>
  <si>
    <t xml:space="preserve"> United States</t>
  </si>
  <si>
    <t xml:space="preserve"> Michigan</t>
  </si>
  <si>
    <t>Year</t>
  </si>
  <si>
    <t>Michigan Residents, Selected Years, 1980 - 1999</t>
  </si>
  <si>
    <t>Ancestry</t>
  </si>
  <si>
    <t>Arab</t>
  </si>
  <si>
    <t>Hispanic</t>
  </si>
  <si>
    <t>Asian/Pacific Islander</t>
  </si>
  <si>
    <t>All Other Races</t>
  </si>
  <si>
    <t>Source:  1980, 1985-1999 Michigan Resident Death Files, Division for Vital Records and Health Statistics, MDCH</t>
  </si>
  <si>
    <t>Michigan Residents, 1999</t>
  </si>
  <si>
    <t xml:space="preserve">   &lt; 1</t>
  </si>
  <si>
    <t xml:space="preserve">    1-4</t>
  </si>
  <si>
    <t xml:space="preserve">    5-9</t>
  </si>
  <si>
    <t>Source:  1999 Michigan Resident Death File, Division for Vital Records and Health Statistics, MDCH</t>
  </si>
  <si>
    <t>Michigan Male Residents, 1999</t>
  </si>
  <si>
    <t>Michigan Female Residents, 1999</t>
  </si>
  <si>
    <t>Amer. Indian</t>
  </si>
  <si>
    <t>Selected Years, 1901 - 1999</t>
  </si>
  <si>
    <t>Note:      Michigan data for years 1920, 1930 and 1940 are for white persons only.</t>
  </si>
  <si>
    <t>Michigan Residents, Selected Years, 1950 - 1999</t>
  </si>
  <si>
    <t>Source:  1950-1999 Michigan Resident Death Files, Division for Vital Records and Health Statistics, MDCH</t>
  </si>
  <si>
    <t>Life Expectancy at Birth by Sex and Race</t>
  </si>
  <si>
    <t>Table 2.8</t>
  </si>
  <si>
    <t>Residents by Place of Residence, 1999</t>
  </si>
  <si>
    <t xml:space="preserve">     Residents Dying Outside Michigan</t>
  </si>
  <si>
    <t>Geographic Area</t>
  </si>
  <si>
    <t xml:space="preserve">   Non-Residents Dying in Michigan</t>
  </si>
  <si>
    <t>U. S.</t>
  </si>
  <si>
    <t>Rank and Cause of Death</t>
  </si>
  <si>
    <t>Michigan Resident White Males, 1999</t>
  </si>
  <si>
    <t>Michigan Resident Black Males, 1999</t>
  </si>
  <si>
    <t>Michigan Resident Black Females, 1999</t>
  </si>
  <si>
    <t>Michigan Resident White Females, 1999</t>
  </si>
  <si>
    <t>Due to the 10 Leading Causes of Death and Selected Other Causes</t>
  </si>
  <si>
    <t>Michigan Rank</t>
  </si>
  <si>
    <t>Age in Years</t>
  </si>
  <si>
    <t>Age-Adjusted Rate</t>
  </si>
  <si>
    <t>Care should be taken drawing inferences from rates based on small numbers of events or a small population base.  These rates tend to exhibit considerable variation which may negate their usefulness for comprative purposes.</t>
  </si>
  <si>
    <t>Source:  1999 Resident and Occurrence Death Files, Division for Vital Records and Health Statistics, MDCH</t>
  </si>
  <si>
    <t>Note:     Age-adjusted death rates are based on age-specific death rates per 100,000 population in specified group. Age-adjusted death rates are computed by the direct method, using as the standard population the age distribution of the total population of the United States as enumerated in 1940 (see Techincal Notes).  Asterisk (*) indicates that data do not meet standards of reliability or precision.</t>
  </si>
  <si>
    <t>Care should be taken drawing inferences from rates based on small numbers of events or small population base.  These rates tend to exhibit considerable variation which may negate their usefulness for comparative purposes.</t>
  </si>
  <si>
    <t>Sub Total</t>
  </si>
  <si>
    <t>All Other Causes</t>
  </si>
  <si>
    <t>Note:     Crude death rates are deaths per 1,000 population.   1999 U.S. data are provisional.</t>
  </si>
  <si>
    <t xml:space="preserve">* </t>
  </si>
  <si>
    <t xml:space="preserve">--- </t>
  </si>
  <si>
    <t>---</t>
  </si>
  <si>
    <t>Note:      Death records with sex and/or race not stated were randomly allocated prior to computation of age-specific death rates.  Records with age not stated were included in the "85+" row.  Death records with all other races stated are included only in the "Total" column.  Rates are based on age-specific death rates per 100,000 population in specified group.  Age-adjusted death rates are computed by the direct method, using as the standard population the age distribution of the total population of the United States as enumerated in 2000.  Asterisk (*) indicates that data do not meet standards of reliability or precision.</t>
  </si>
  <si>
    <t xml:space="preserve"> North Carolina</t>
  </si>
  <si>
    <t xml:space="preserve"> Missouri</t>
  </si>
  <si>
    <t>Chronic lower respiratory diseases</t>
  </si>
  <si>
    <t>Accidents</t>
  </si>
  <si>
    <t xml:space="preserve"> 5</t>
  </si>
  <si>
    <t xml:space="preserve"> 6</t>
  </si>
  <si>
    <t xml:space="preserve"> 7</t>
  </si>
  <si>
    <t xml:space="preserve"> 8</t>
  </si>
  <si>
    <t xml:space="preserve"> 9</t>
  </si>
  <si>
    <t xml:space="preserve"> 10</t>
  </si>
  <si>
    <t>Alzheimer's disease</t>
  </si>
  <si>
    <t>Septicemia</t>
  </si>
  <si>
    <t xml:space="preserve">    1.Accidents</t>
  </si>
  <si>
    <t xml:space="preserve">    2.Assault (Homicide)</t>
  </si>
  <si>
    <t xml:space="preserve">    3.Assault (Homicide)</t>
  </si>
  <si>
    <t xml:space="preserve">    2.Pneumonia and Influenza</t>
  </si>
  <si>
    <t xml:space="preserve"> 3-4.Cancer - Congenital Malformations</t>
  </si>
  <si>
    <t xml:space="preserve"> 2-4.Congenital Malformations - Assault (Homicide) - Diseases of the Heart</t>
  </si>
  <si>
    <t xml:space="preserve"> 5-6.Chronic Liver Disease &amp; Cirrhosis - Septicemia</t>
  </si>
  <si>
    <t xml:space="preserve">    2.Congenital Malformations</t>
  </si>
  <si>
    <t xml:space="preserve">    3.Accidents</t>
  </si>
  <si>
    <t xml:space="preserve">    5.Assault (Homicide)</t>
  </si>
  <si>
    <t xml:space="preserve"> 3-4.Accidents - Diseases of the Heart</t>
  </si>
  <si>
    <t xml:space="preserve">    5.Septicemia</t>
  </si>
  <si>
    <t xml:space="preserve">    4.Assault (Homicide)</t>
  </si>
  <si>
    <t xml:space="preserve">    5.Acute bronchitis and bronchiolitis</t>
  </si>
  <si>
    <t xml:space="preserve">    3.Pneumonia &amp; Influenza</t>
  </si>
  <si>
    <t xml:space="preserve"> 4-5.Accidents - Kidney Disease</t>
  </si>
  <si>
    <t xml:space="preserve">    3.Intentional self-harm (Suicide)</t>
  </si>
  <si>
    <t xml:space="preserve">    3.Chronic Lower Respiratory Diseases</t>
  </si>
  <si>
    <t xml:space="preserve"> 3-4.Congenital malformations - Chronic lower respiratory diseases</t>
  </si>
  <si>
    <t xml:space="preserve"> 5-7.Assault (Homicide) - Septicemia - Diabetes mellitus</t>
  </si>
  <si>
    <t xml:space="preserve">    2.Congenital malformations</t>
  </si>
  <si>
    <t xml:space="preserve">    3.Congenital malformations</t>
  </si>
  <si>
    <t xml:space="preserve"> 4-5.Congenital malformations - Assault (Homicide)</t>
  </si>
  <si>
    <t xml:space="preserve">    2.Intentional self-harm (Suicide)</t>
  </si>
  <si>
    <t xml:space="preserve">    5.Congenital malformations</t>
  </si>
  <si>
    <t xml:space="preserve">    4.Congenital malformations</t>
  </si>
  <si>
    <t xml:space="preserve"> 5-7.Benign neoplasma - Stroke - Pneumonia &amp; Influenza</t>
  </si>
  <si>
    <t xml:space="preserve"> 3-4.Assault (Homicide) - Congenital malformations</t>
  </si>
  <si>
    <t xml:space="preserve">    1.Assault (Homicide)</t>
  </si>
  <si>
    <t xml:space="preserve">    2.Accidents</t>
  </si>
  <si>
    <t xml:space="preserve"> 5-7.Intentional self-harm (Suicide) - Congenital malformations - Diseases of the Heart</t>
  </si>
  <si>
    <t xml:space="preserve">    5.Cancer</t>
  </si>
  <si>
    <t xml:space="preserve"> 2-3.Intentional self-harm (Suicide) - Assault (Homicide)</t>
  </si>
  <si>
    <t xml:space="preserve">  5-6.Diseases of the Heart - Chronic lower respiratory diseases</t>
  </si>
  <si>
    <t xml:space="preserve">    4.Human immunodeficiency virus (HIV) disease</t>
  </si>
  <si>
    <t xml:space="preserve">    4.Intentional self-harm (Suicide)</t>
  </si>
  <si>
    <t xml:space="preserve">    3.Chronic lower respiratory disease</t>
  </si>
  <si>
    <t xml:space="preserve">    5.Diabetes Mellitus</t>
  </si>
  <si>
    <t xml:space="preserve">    3.Diabetes Mellitus</t>
  </si>
  <si>
    <t xml:space="preserve">    5.Chronic lower respiratory disease</t>
  </si>
  <si>
    <t xml:space="preserve">    4.Chronic lower respiratory disease</t>
  </si>
  <si>
    <t xml:space="preserve">    5.Accidents</t>
  </si>
  <si>
    <t>Note:      Subtotals by sex and race do not add to the grand total as the race was not stated on records for 40 males and 27 females and sex was not stated for 3 white.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</si>
  <si>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Note:      Subtotals by sex and race do not add to the grand total as the race was not stated on records for 40 males and 27 females.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</si>
  <si>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 xml:space="preserve">Note:     Rates are per 100,000 population. </t>
  </si>
  <si>
    <t xml:space="preserve"> 5-8.Diseases of the Heart - Pneumonia &amp; Influenza - Septicemia - Complications of Surgery</t>
  </si>
  <si>
    <t xml:space="preserve"> 3-4.Congenital malformations - Diseases of the Heart</t>
  </si>
  <si>
    <t xml:space="preserve"> 5-8.Pneumonia and Influenza - Meningitis - Certain conditions orginating in the perinatal period - Pneumoconioses and chemical effects</t>
  </si>
  <si>
    <t xml:space="preserve"> 5-7.Diseases of the Heart - Stroke - Acute Bronchitis</t>
  </si>
  <si>
    <t xml:space="preserve"> 5-7.Congenital malformations - Stroke - Intentional self-harm (Suicide)</t>
  </si>
  <si>
    <t xml:space="preserve"> 5-6.Assault (Homicide) - HIV</t>
  </si>
  <si>
    <t xml:space="preserve"> 3-9.Intentional self-harm (Suicide) - Congenital malformations - Benign neoplasms - Assault (Homicide) - Chronic lower respiratory diseases - Diseases of the Heart - Anemia</t>
  </si>
  <si>
    <t>Michigan Residents, 1999 and United States Residents, 1999</t>
  </si>
  <si>
    <t>Chronic Lower Respiratory Diseases</t>
  </si>
  <si>
    <t>Source: 1999 Michigan Resident Death File, Division for Vital Records and Health Statistics, MDCH</t>
  </si>
  <si>
    <r>
      <t xml:space="preserve">Source:  1970-1999 Michigan Resident Death Files, Division for Vital Records and Health Statistics, MDCH </t>
    </r>
    <r>
      <rPr>
        <i/>
        <sz val="10"/>
        <rFont val="Arial"/>
        <family val="2"/>
      </rPr>
      <t>Monthly Vital Statistics Reports</t>
    </r>
    <r>
      <rPr>
        <sz val="10"/>
        <rFont val="Arial"/>
        <family val="2"/>
      </rPr>
      <t>, Nataional Center for Health Statistics.</t>
    </r>
  </si>
  <si>
    <t xml:space="preserve">N.A. </t>
  </si>
  <si>
    <t>Care should be taken drawing inferences from rates based on small numbers of events or a small population base.  These rates tend to exhibit considerable variation which may negate their usefulness for comparative purposes.</t>
  </si>
  <si>
    <r>
      <t xml:space="preserve">Source:  1901-1999 Michigan Resident Death File, Division for Vital Records and Health Statistics, MDCH  </t>
    </r>
    <r>
      <rPr>
        <i/>
        <sz val="10"/>
        <rFont val="Arial"/>
        <family val="2"/>
      </rPr>
      <t>Monthly Vital Statistics Report</t>
    </r>
    <r>
      <rPr>
        <sz val="10"/>
        <rFont val="Arial"/>
        <family val="2"/>
      </rPr>
      <t>, National Center for Health Statistics</t>
    </r>
  </si>
  <si>
    <r>
      <t xml:space="preserve">Note:  </t>
    </r>
    <r>
      <rPr>
        <vertAlign val="superscript"/>
        <sz val="10"/>
        <rFont val="Arial"/>
        <family val="2"/>
      </rPr>
      <t xml:space="preserve">    </t>
    </r>
    <r>
      <rPr>
        <sz val="10"/>
        <rFont val="Arial"/>
        <family val="2"/>
      </rPr>
      <t>Divorced includes legally separated.</t>
    </r>
  </si>
  <si>
    <r>
      <t xml:space="preserve">Source:  1999 Michigan Resident Death File, Division for Vital Records and Health Statistics, MDCH  </t>
    </r>
    <r>
      <rPr>
        <i/>
        <sz val="10"/>
        <rFont val="Arial"/>
        <family val="2"/>
      </rPr>
      <t>Monthly Vital Statistics Report</t>
    </r>
    <r>
      <rPr>
        <sz val="10"/>
        <rFont val="Arial"/>
        <family val="2"/>
      </rPr>
      <t>, National Center for Health Statistics.</t>
    </r>
  </si>
  <si>
    <t>Underlying Cause of Death:  The underlying causes of death is the condition giving rise to the chain of events leading to death. Between January 1, 1979 and December 31, 1998, the underlying causes of death were classified in accordance with the Ninth Revision of the International Classification of Diseases (ICD-9), a coding structure developed by the World Health Organization (WHO). Starting January 1, 1999, causes of death were classified using the Tenth Revision of the International Classification of Diseases (ICD-10). With each revision there are differences in classifying the underlying cause of death. Therefore, health statistics based on one revision are not directly comparable to another revision without the use of comparability ratios.</t>
  </si>
  <si>
    <t>The comparability ratio results from double-coding a large sample of the national mortality file, once by the old revision (ICD-9) and again by the new revision (ICD-10), and expressing the results of the comparison as a ratio of deaths for a cause of death by the later revision divided by the number of that cause of death coded and classified by the earlier revision.</t>
  </si>
  <si>
    <r>
      <t xml:space="preserve">Note:       Rates are per 100,000 population. </t>
    </r>
    <r>
      <rPr>
        <vertAlign val="superscript"/>
        <sz val="10"/>
        <rFont val="Arial"/>
        <family val="2"/>
      </rPr>
      <t xml:space="preserve"> </t>
    </r>
    <r>
      <rPr>
        <sz val="10"/>
        <rFont val="Arial"/>
        <family val="2"/>
      </rPr>
      <t>Asterisk (*) indicates that data do not meet standards of reliability or precision</t>
    </r>
  </si>
  <si>
    <t>Index</t>
  </si>
  <si>
    <t>Death Rates and Age-Adjusted Death Rates by Age and  Race</t>
  </si>
  <si>
    <r>
      <t>Table 1</t>
    </r>
    <r>
      <rPr>
        <sz val="10"/>
        <rFont val="Comic Sans MS"/>
        <family val="4"/>
      </rPr>
      <t xml:space="preserve">   Number of Deaths and Crude Death Rates, Michigan and United States Residents, 1970 - 1999</t>
    </r>
  </si>
  <si>
    <r>
      <t>Table 2</t>
    </r>
    <r>
      <rPr>
        <sz val="10"/>
        <rFont val="Comic Sans MS"/>
        <family val="4"/>
      </rPr>
      <t xml:space="preserve">   Number of Deaths by Race and Ancestry, Michigan Residents, 1970 - 1999</t>
    </r>
  </si>
  <si>
    <r>
      <t>Table 3</t>
    </r>
    <r>
      <rPr>
        <sz val="10"/>
        <rFont val="Comic Sans MS"/>
        <family val="4"/>
      </rPr>
      <t xml:space="preserve">   Number of Deaths by Age, Race, and Sex, Michigan Residents, 1999</t>
    </r>
  </si>
  <si>
    <r>
      <t>Table 4</t>
    </r>
    <r>
      <rPr>
        <sz val="10"/>
        <rFont val="Comic Sans MS"/>
        <family val="4"/>
      </rPr>
      <t xml:space="preserve">   Death Rates and Age-Adjusted Death Rates by Age and Race,  Michigan Residents, 1999</t>
    </r>
  </si>
  <si>
    <r>
      <t>Table 5</t>
    </r>
    <r>
      <rPr>
        <sz val="10"/>
        <rFont val="Comic Sans MS"/>
        <family val="4"/>
      </rPr>
      <t xml:space="preserve">   Death Rates and Age-Adjusted Death Rates by Age and Race, Michigan Male Residents, 1999</t>
    </r>
  </si>
  <si>
    <r>
      <t>Table 6</t>
    </r>
    <r>
      <rPr>
        <sz val="10"/>
        <rFont val="Comic Sans MS"/>
        <family val="4"/>
      </rPr>
      <t xml:space="preserve">   Death Rates and Age-Adjusted Death Rates by Age and Race,  Michigan Female Residents, 1999</t>
    </r>
  </si>
  <si>
    <r>
      <t>Table 7</t>
    </r>
    <r>
      <rPr>
        <sz val="10"/>
        <rFont val="Comic Sans MS"/>
        <family val="4"/>
      </rPr>
      <t xml:space="preserve">   Life Expectancy at Birth by Sex, Michigan and United States Residents, Selected Years, 1901 - 1999</t>
    </r>
  </si>
  <si>
    <r>
      <t>Table 8</t>
    </r>
    <r>
      <rPr>
        <sz val="10"/>
        <rFont val="Comic Sans MS"/>
        <family val="4"/>
      </rPr>
      <t xml:space="preserve">   Life Expectancy at Birth by Sex and Race, Michigan Residents, Selected Years, 1950 - 1999</t>
    </r>
  </si>
  <si>
    <r>
      <t>Table 9</t>
    </r>
    <r>
      <rPr>
        <sz val="10"/>
        <rFont val="Comic Sans MS"/>
        <family val="4"/>
      </rPr>
      <t xml:space="preserve">   Deaths by Sex, and Marital Status, Michigan Residents, 1999</t>
    </r>
  </si>
  <si>
    <r>
      <t>Table 10</t>
    </r>
    <r>
      <rPr>
        <sz val="10"/>
        <rFont val="Comic Sans MS"/>
        <family val="4"/>
      </rPr>
      <t xml:space="preserve">   Michigan Resident Deaths Occurring Outside Michigan by Place of Occurrence and Occurring in Michigan to Non-Michigan Residentsby Place of Residence, 1999</t>
    </r>
  </si>
  <si>
    <r>
      <t>Table 11</t>
    </r>
    <r>
      <rPr>
        <sz val="10"/>
        <rFont val="Comic Sans MS"/>
        <family val="4"/>
      </rPr>
      <t xml:space="preserve">   Leading Causes of Death and Cause-Specific Rates, Michigan and United States Residents, 1999</t>
    </r>
  </si>
  <si>
    <r>
      <t>Table 12</t>
    </r>
    <r>
      <rPr>
        <sz val="10"/>
        <rFont val="Comic Sans MS"/>
        <family val="4"/>
      </rPr>
      <t xml:space="preserve">   Number of Deaths by Ten Leading Causes by Race and Sex, Michigan Residents, 1999</t>
    </r>
  </si>
  <si>
    <r>
      <t>Table 13</t>
    </r>
    <r>
      <rPr>
        <sz val="10"/>
        <rFont val="Comic Sans MS"/>
        <family val="4"/>
      </rPr>
      <t xml:space="preserve">   Leading Causes of Death and Crude Death Rates by Race and Sex, Michigan Residents, 1999</t>
    </r>
  </si>
  <si>
    <r>
      <t>Table 14</t>
    </r>
    <r>
      <rPr>
        <sz val="10"/>
        <rFont val="Comic Sans MS"/>
        <family val="4"/>
      </rPr>
      <t xml:space="preserve">   Leading Causes of Death and Age-Adjusted Death Rates by Race and Sex, Michigan Residents, 1999</t>
    </r>
  </si>
  <si>
    <r>
      <t xml:space="preserve">Table 15 </t>
    </r>
    <r>
      <rPr>
        <sz val="10"/>
        <rFont val="Comic Sans MS"/>
        <family val="4"/>
      </rPr>
      <t xml:space="preserve">  Leading Causes of Death and Cause-Specific Rates by Age, Sex and Race, Michigan Residents, 1999</t>
    </r>
  </si>
  <si>
    <r>
      <t xml:space="preserve">Table 16 </t>
    </r>
    <r>
      <rPr>
        <sz val="10"/>
        <rFont val="Comic Sans MS"/>
        <family val="4"/>
      </rPr>
      <t xml:space="preserve">  Leading Causes of Death and Cause-Specific Rates by Age, Sex and Race, Michigan Residents White Males, 1999</t>
    </r>
  </si>
  <si>
    <r>
      <t xml:space="preserve">Table 17 </t>
    </r>
    <r>
      <rPr>
        <sz val="10"/>
        <rFont val="Comic Sans MS"/>
        <family val="4"/>
      </rPr>
      <t xml:space="preserve">  Leading Causes of Death and Cause-Specific Rates by Age, Sex and Race, Michigan Residents Black Males, 1999</t>
    </r>
  </si>
  <si>
    <r>
      <t xml:space="preserve">Table 18 </t>
    </r>
    <r>
      <rPr>
        <sz val="10"/>
        <rFont val="Comic Sans MS"/>
        <family val="4"/>
      </rPr>
      <t xml:space="preserve">  Leading Causes of Death and Cause-Specific Rates by Age, Sex and Race, Michigan Residents White Females, 1999</t>
    </r>
  </si>
  <si>
    <r>
      <t xml:space="preserve">Table 19 </t>
    </r>
    <r>
      <rPr>
        <sz val="10"/>
        <rFont val="Comic Sans MS"/>
        <family val="4"/>
      </rPr>
      <t xml:space="preserve">  Leading Causes of Death and Cause-Specific Rates by Age, Sex and Race, Michigan Residents Black Females, 1999</t>
    </r>
  </si>
  <si>
    <r>
      <t>Table 20</t>
    </r>
    <r>
      <rPr>
        <sz val="10"/>
        <rFont val="Comic Sans MS"/>
        <family val="4"/>
      </rPr>
      <t xml:space="preserve">   Years of Potential Life Lost Below Age 75, Due to the Ten Leading Causes of Death and Selected Other Causes, Michigan Residents, 1999</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</si>
</sst>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_(;;&quot;---&quot;_(;&quot;---&quot;_("/>
    <numFmt numFmtId="172" formatCode="_(* #,##0_);_(* \(#,##0\);_(* &quot;-&quot;??_);_(@_)"/>
    <numFmt numFmtId="173" formatCode="#,##0.000_);\(#,##0.000\)"/>
  </numFmts>
  <fonts count="16">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sz val="9"/>
      <name val="Arial"/>
      <family val="2"/>
    </font>
    <font>
      <sz val="8"/>
      <name val="Arial"/>
      <family val="2"/>
    </font>
    <font>
      <b/>
      <vertAlign val="superscript"/>
      <sz val="10"/>
      <name val="Arial"/>
      <family val="2"/>
    </font>
    <font>
      <sz val="10"/>
      <color indexed="10"/>
      <name val="Arial"/>
      <family val="2"/>
    </font>
    <font>
      <i/>
      <sz val="10"/>
      <name val="Arial"/>
      <family val="2"/>
    </font>
    <font>
      <b/>
      <i/>
      <sz val="10"/>
      <name val="Arial"/>
      <family val="2"/>
    </font>
    <font>
      <sz val="8"/>
      <name val="CG Times (W1)"/>
      <family val="0"/>
    </font>
    <font>
      <vertAlign val="superscript"/>
      <sz val="10"/>
      <name val="Arial"/>
      <family val="2"/>
    </font>
    <font>
      <sz val="10"/>
      <name val="Comic Sans MS"/>
      <family val="4"/>
    </font>
    <font>
      <b/>
      <sz val="10"/>
      <name val="Comic Sans MS"/>
      <family val="4"/>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color indexed="63"/>
      </right>
      <top style="thin"/>
      <bottom>
        <color indexed="63"/>
      </bottom>
    </border>
    <border>
      <left style="thin"/>
      <right style="medium"/>
      <top>
        <color indexed="63"/>
      </top>
      <bottom style="thin"/>
    </border>
    <border>
      <left>
        <color indexed="63"/>
      </left>
      <right style="medium"/>
      <top>
        <color indexed="63"/>
      </top>
      <bottom>
        <color indexed="63"/>
      </bottom>
    </border>
    <border>
      <left style="thin"/>
      <right style="medium"/>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4" fillId="0" borderId="0" xfId="0" applyFont="1" applyAlignment="1" applyProtection="1">
      <alignment horizontal="centerContinuous"/>
      <protection/>
    </xf>
    <xf numFmtId="0" fontId="4" fillId="0" borderId="0" xfId="0" applyFont="1" applyAlignment="1">
      <alignment horizontal="centerContinuous"/>
    </xf>
    <xf numFmtId="0" fontId="4" fillId="0" borderId="0" xfId="0" applyFont="1" applyAlignment="1">
      <alignment/>
    </xf>
    <xf numFmtId="0" fontId="5" fillId="0" borderId="0" xfId="0" applyFont="1" applyAlignment="1" applyProtection="1">
      <alignment horizontal="centerContinuous"/>
      <protection/>
    </xf>
    <xf numFmtId="0" fontId="4" fillId="0" borderId="1" xfId="0" applyFont="1" applyBorder="1" applyAlignment="1">
      <alignment/>
    </xf>
    <xf numFmtId="0" fontId="4" fillId="0" borderId="1" xfId="0" applyFont="1" applyBorder="1" applyAlignment="1" applyProtection="1">
      <alignment horizontal="left"/>
      <protection/>
    </xf>
    <xf numFmtId="37" fontId="4" fillId="0" borderId="1" xfId="0" applyNumberFormat="1" applyFont="1" applyBorder="1" applyAlignment="1" applyProtection="1">
      <alignment/>
      <protection/>
    </xf>
    <xf numFmtId="0" fontId="4" fillId="0" borderId="0" xfId="0" applyFont="1" applyAlignment="1" applyProtection="1">
      <alignment horizontal="left"/>
      <protection/>
    </xf>
    <xf numFmtId="0" fontId="4" fillId="0" borderId="0" xfId="0" applyFont="1" applyBorder="1" applyAlignment="1">
      <alignment/>
    </xf>
    <xf numFmtId="37" fontId="4" fillId="0" borderId="1" xfId="0" applyNumberFormat="1" applyFont="1" applyBorder="1" applyAlignment="1">
      <alignment/>
    </xf>
    <xf numFmtId="37" fontId="6" fillId="0" borderId="0" xfId="0" applyNumberFormat="1" applyFont="1" applyBorder="1" applyAlignment="1">
      <alignment/>
    </xf>
    <xf numFmtId="0" fontId="6" fillId="0" borderId="0" xfId="0" applyFont="1" applyBorder="1" applyAlignment="1" quotePrefix="1">
      <alignment horizontal="center"/>
    </xf>
    <xf numFmtId="166" fontId="4" fillId="0" borderId="1" xfId="0" applyNumberFormat="1" applyFont="1" applyBorder="1" applyAlignment="1" applyProtection="1">
      <alignment/>
      <protection/>
    </xf>
    <xf numFmtId="37" fontId="4" fillId="0" borderId="0" xfId="0" applyNumberFormat="1" applyFont="1" applyAlignment="1" applyProtection="1">
      <alignment/>
      <protection/>
    </xf>
    <xf numFmtId="169" fontId="4" fillId="0" borderId="0" xfId="0" applyNumberFormat="1" applyFont="1" applyAlignment="1">
      <alignment/>
    </xf>
    <xf numFmtId="166" fontId="4" fillId="0" borderId="1" xfId="0" applyNumberFormat="1" applyFont="1" applyBorder="1" applyAlignment="1">
      <alignment/>
    </xf>
    <xf numFmtId="169" fontId="4" fillId="0" borderId="0" xfId="0" applyNumberFormat="1" applyFont="1" applyBorder="1" applyAlignment="1" applyProtection="1">
      <alignment horizontal="center"/>
      <protection/>
    </xf>
    <xf numFmtId="0" fontId="4" fillId="0" borderId="0" xfId="0" applyFont="1" applyBorder="1" applyAlignment="1" applyProtection="1">
      <alignment horizontal="center"/>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167" fontId="4" fillId="0" borderId="1" xfId="0" applyNumberFormat="1" applyFont="1" applyBorder="1" applyAlignment="1" applyProtection="1">
      <alignment/>
      <protection/>
    </xf>
    <xf numFmtId="164" fontId="4" fillId="0" borderId="0" xfId="0" applyNumberFormat="1" applyFont="1" applyBorder="1" applyAlignment="1" applyProtection="1">
      <alignment horizontal="center"/>
      <protection/>
    </xf>
    <xf numFmtId="168" fontId="4" fillId="0" borderId="0" xfId="0" applyNumberFormat="1" applyFont="1" applyBorder="1" applyAlignment="1" applyProtection="1">
      <alignment horizontal="center"/>
      <protection/>
    </xf>
    <xf numFmtId="37" fontId="4" fillId="0" borderId="0" xfId="0" applyNumberFormat="1" applyFont="1" applyAlignment="1">
      <alignment/>
    </xf>
    <xf numFmtId="0" fontId="4" fillId="0" borderId="2" xfId="0" applyFont="1" applyBorder="1" applyAlignment="1" applyProtection="1">
      <alignment horizontal="center"/>
      <protection/>
    </xf>
    <xf numFmtId="37" fontId="4" fillId="0" borderId="0" xfId="0" applyNumberFormat="1" applyFont="1" applyBorder="1" applyAlignment="1">
      <alignment/>
    </xf>
    <xf numFmtId="37" fontId="4" fillId="0" borderId="1" xfId="0" applyNumberFormat="1" applyFont="1" applyBorder="1" applyAlignment="1" applyProtection="1" quotePrefix="1">
      <alignment horizontal="right"/>
      <protection/>
    </xf>
    <xf numFmtId="0" fontId="4" fillId="0" borderId="0" xfId="0" applyFont="1" applyAlignment="1">
      <alignment horizontal="center"/>
    </xf>
    <xf numFmtId="0" fontId="6" fillId="0" borderId="0" xfId="0" applyFont="1" applyBorder="1" applyAlignment="1">
      <alignment/>
    </xf>
    <xf numFmtId="169" fontId="4" fillId="0" borderId="0" xfId="0" applyNumberFormat="1" applyFont="1" applyBorder="1" applyAlignment="1" applyProtection="1" quotePrefix="1">
      <alignment horizontal="center"/>
      <protection/>
    </xf>
    <xf numFmtId="166" fontId="4" fillId="0" borderId="0" xfId="0" applyNumberFormat="1" applyFont="1" applyBorder="1" applyAlignment="1" applyProtection="1">
      <alignment/>
      <protection/>
    </xf>
    <xf numFmtId="167" fontId="4" fillId="0" borderId="0" xfId="0" applyNumberFormat="1" applyFont="1" applyBorder="1" applyAlignment="1" applyProtection="1">
      <alignment/>
      <protection/>
    </xf>
    <xf numFmtId="37" fontId="4" fillId="0" borderId="3" xfId="0" applyNumberFormat="1" applyFont="1" applyBorder="1" applyAlignment="1">
      <alignment/>
    </xf>
    <xf numFmtId="37" fontId="4" fillId="0" borderId="0" xfId="0" applyNumberFormat="1" applyFont="1" applyBorder="1" applyAlignment="1" applyProtection="1">
      <alignment/>
      <protection/>
    </xf>
    <xf numFmtId="0" fontId="6" fillId="0" borderId="0" xfId="0" applyFont="1" applyBorder="1" applyAlignment="1">
      <alignment wrapText="1"/>
    </xf>
    <xf numFmtId="0" fontId="4" fillId="0" borderId="3" xfId="0" applyFont="1" applyBorder="1" applyAlignment="1" applyProtection="1">
      <alignment horizontal="center"/>
      <protection/>
    </xf>
    <xf numFmtId="0" fontId="4" fillId="0" borderId="3" xfId="0" applyFont="1" applyBorder="1" applyAlignment="1" applyProtection="1">
      <alignment horizontal="left"/>
      <protection/>
    </xf>
    <xf numFmtId="37" fontId="4" fillId="0" borderId="3" xfId="0" applyNumberFormat="1" applyFont="1" applyBorder="1" applyAlignment="1" applyProtection="1">
      <alignment/>
      <protection/>
    </xf>
    <xf numFmtId="37" fontId="4" fillId="0" borderId="4" xfId="0" applyNumberFormat="1" applyFont="1" applyBorder="1" applyAlignment="1" applyProtection="1">
      <alignment/>
      <protection/>
    </xf>
    <xf numFmtId="0" fontId="4" fillId="0" borderId="5" xfId="0" applyFont="1" applyBorder="1" applyAlignment="1" applyProtection="1">
      <alignment horizontal="center"/>
      <protection/>
    </xf>
    <xf numFmtId="0" fontId="4" fillId="0" borderId="5" xfId="0" applyFont="1" applyBorder="1" applyAlignment="1" applyProtection="1">
      <alignment horizontal="left"/>
      <protection/>
    </xf>
    <xf numFmtId="0" fontId="4" fillId="0" borderId="5" xfId="0" applyFont="1" applyBorder="1" applyAlignment="1">
      <alignment wrapText="1"/>
    </xf>
    <xf numFmtId="0" fontId="4" fillId="0" borderId="6" xfId="0" applyFont="1" applyBorder="1" applyAlignment="1" applyProtection="1">
      <alignment horizontal="center"/>
      <protection/>
    </xf>
    <xf numFmtId="0" fontId="4" fillId="0" borderId="6" xfId="0" applyFont="1" applyBorder="1" applyAlignment="1" applyProtection="1">
      <alignment horizontal="left"/>
      <protection/>
    </xf>
    <xf numFmtId="0" fontId="4" fillId="0" borderId="7" xfId="0" applyFont="1" applyBorder="1" applyAlignment="1" applyProtection="1">
      <alignment horizontal="left"/>
      <protection/>
    </xf>
    <xf numFmtId="37" fontId="4" fillId="0" borderId="2" xfId="0" applyNumberFormat="1" applyFont="1" applyBorder="1" applyAlignment="1" applyProtection="1">
      <alignment/>
      <protection/>
    </xf>
    <xf numFmtId="167" fontId="4" fillId="0" borderId="2" xfId="0" applyNumberFormat="1" applyFont="1" applyBorder="1" applyAlignment="1" applyProtection="1">
      <alignment/>
      <protection/>
    </xf>
    <xf numFmtId="166" fontId="4" fillId="0" borderId="3" xfId="0" applyNumberFormat="1" applyFont="1" applyBorder="1" applyAlignment="1" applyProtection="1">
      <alignment/>
      <protection/>
    </xf>
    <xf numFmtId="0" fontId="4" fillId="0" borderId="3" xfId="0" applyFont="1" applyBorder="1" applyAlignment="1" applyProtection="1" quotePrefix="1">
      <alignment horizontal="center"/>
      <protection/>
    </xf>
    <xf numFmtId="0" fontId="4" fillId="0" borderId="8" xfId="0" applyFont="1" applyBorder="1" applyAlignment="1" applyProtection="1">
      <alignment horizontal="center"/>
      <protection/>
    </xf>
    <xf numFmtId="0" fontId="4" fillId="0" borderId="5" xfId="0" applyFont="1" applyBorder="1" applyAlignment="1">
      <alignment/>
    </xf>
    <xf numFmtId="164" fontId="4" fillId="0" borderId="3" xfId="0" applyNumberFormat="1" applyFont="1" applyBorder="1" applyAlignment="1" applyProtection="1">
      <alignment horizontal="center"/>
      <protection/>
    </xf>
    <xf numFmtId="0" fontId="4" fillId="0" borderId="4" xfId="0" applyFont="1" applyBorder="1" applyAlignment="1">
      <alignment/>
    </xf>
    <xf numFmtId="0" fontId="4" fillId="0" borderId="7" xfId="0" applyFont="1" applyBorder="1" applyAlignment="1" applyProtection="1">
      <alignment horizontal="center"/>
      <protection/>
    </xf>
    <xf numFmtId="166" fontId="4" fillId="0" borderId="5" xfId="0" applyNumberFormat="1" applyFont="1" applyBorder="1" applyAlignment="1" applyProtection="1">
      <alignment/>
      <protection/>
    </xf>
    <xf numFmtId="168" fontId="4" fillId="0" borderId="4" xfId="0" applyNumberFormat="1" applyFont="1" applyBorder="1" applyAlignment="1" applyProtection="1">
      <alignment horizontal="center"/>
      <protection/>
    </xf>
    <xf numFmtId="0" fontId="4" fillId="0" borderId="5" xfId="0" applyFont="1" applyBorder="1" applyAlignment="1" applyProtection="1" quotePrefix="1">
      <alignment horizontal="center"/>
      <protection/>
    </xf>
    <xf numFmtId="0" fontId="5" fillId="0" borderId="0" xfId="0" applyFont="1" applyAlignment="1">
      <alignment horizontal="centerContinuous"/>
    </xf>
    <xf numFmtId="166" fontId="4" fillId="0" borderId="3" xfId="0" applyNumberFormat="1" applyFont="1" applyBorder="1" applyAlignment="1">
      <alignment/>
    </xf>
    <xf numFmtId="166" fontId="4" fillId="0" borderId="6" xfId="0" applyNumberFormat="1" applyFont="1" applyBorder="1" applyAlignment="1" applyProtection="1">
      <alignment/>
      <protection/>
    </xf>
    <xf numFmtId="167" fontId="4" fillId="0" borderId="7" xfId="0" applyNumberFormat="1" applyFont="1" applyBorder="1" applyAlignment="1" applyProtection="1">
      <alignment/>
      <protection/>
    </xf>
    <xf numFmtId="37" fontId="4" fillId="0" borderId="5" xfId="0" applyNumberFormat="1" applyFont="1" applyBorder="1" applyAlignment="1">
      <alignment/>
    </xf>
    <xf numFmtId="0" fontId="9" fillId="0" borderId="0" xfId="0" applyFont="1" applyAlignment="1">
      <alignment/>
    </xf>
    <xf numFmtId="167" fontId="4" fillId="0" borderId="1" xfId="0" applyNumberFormat="1" applyFont="1" applyBorder="1" applyAlignment="1" applyProtection="1">
      <alignment horizontal="right"/>
      <protection/>
    </xf>
    <xf numFmtId="37" fontId="4" fillId="0" borderId="0" xfId="0" applyNumberFormat="1" applyFont="1" applyAlignment="1">
      <alignment horizontal="right"/>
    </xf>
    <xf numFmtId="0" fontId="5" fillId="0" borderId="0" xfId="0" applyFont="1" applyAlignment="1">
      <alignment/>
    </xf>
    <xf numFmtId="167" fontId="4" fillId="0" borderId="5" xfId="0" applyNumberFormat="1" applyFont="1" applyBorder="1" applyAlignment="1" applyProtection="1">
      <alignment/>
      <protection/>
    </xf>
    <xf numFmtId="37" fontId="4" fillId="0" borderId="7" xfId="0" applyNumberFormat="1" applyFont="1" applyBorder="1" applyAlignment="1">
      <alignment/>
    </xf>
    <xf numFmtId="37" fontId="4" fillId="0" borderId="5" xfId="0" applyNumberFormat="1" applyFont="1" applyBorder="1" applyAlignment="1" quotePrefix="1">
      <alignment horizontal="right"/>
    </xf>
    <xf numFmtId="167" fontId="4" fillId="0" borderId="1" xfId="0" applyNumberFormat="1" applyFont="1" applyFill="1" applyBorder="1" applyAlignment="1" applyProtection="1">
      <alignment/>
      <protection/>
    </xf>
    <xf numFmtId="167" fontId="4" fillId="0" borderId="1" xfId="0" applyNumberFormat="1" applyFont="1" applyFill="1" applyBorder="1" applyAlignment="1" applyProtection="1" quotePrefix="1">
      <alignment horizontal="right"/>
      <protection/>
    </xf>
    <xf numFmtId="0" fontId="4" fillId="0" borderId="9" xfId="0" applyFont="1" applyBorder="1" applyAlignment="1">
      <alignment/>
    </xf>
    <xf numFmtId="0" fontId="4" fillId="0" borderId="10" xfId="0" applyFont="1" applyBorder="1" applyAlignment="1" applyProtection="1">
      <alignment horizontal="centerContinuous"/>
      <protection/>
    </xf>
    <xf numFmtId="0" fontId="4" fillId="0" borderId="11" xfId="0" applyFont="1" applyBorder="1" applyAlignment="1">
      <alignment horizontal="centerContinuous"/>
    </xf>
    <xf numFmtId="0" fontId="4" fillId="0" borderId="9" xfId="0" applyFont="1" applyBorder="1" applyAlignment="1" applyProtection="1">
      <alignment horizontal="center"/>
      <protection/>
    </xf>
    <xf numFmtId="0" fontId="4" fillId="0" borderId="11" xfId="0" applyFont="1" applyBorder="1" applyAlignment="1" applyProtection="1">
      <alignment horizontal="centerContinuous"/>
      <protection/>
    </xf>
    <xf numFmtId="0" fontId="4" fillId="0" borderId="2" xfId="0" applyFont="1" applyBorder="1" applyAlignment="1">
      <alignment horizontal="centerContinuous"/>
    </xf>
    <xf numFmtId="0" fontId="7" fillId="0" borderId="0" xfId="0" applyFont="1" applyAlignment="1">
      <alignment/>
    </xf>
    <xf numFmtId="0" fontId="7" fillId="0" borderId="0" xfId="0" applyFont="1" applyAlignment="1" applyProtection="1">
      <alignment horizontal="left"/>
      <protection/>
    </xf>
    <xf numFmtId="0" fontId="4" fillId="0" borderId="3" xfId="0" applyFont="1" applyBorder="1" applyAlignment="1">
      <alignment horizontal="center" vertical="center"/>
    </xf>
    <xf numFmtId="0" fontId="4" fillId="0" borderId="3" xfId="0" applyFont="1" applyBorder="1" applyAlignment="1" applyProtection="1">
      <alignment horizontal="center" vertical="center" wrapText="1"/>
      <protection/>
    </xf>
    <xf numFmtId="0" fontId="4" fillId="0" borderId="12" xfId="0" applyFont="1" applyBorder="1" applyAlignment="1">
      <alignment horizontal="centerContinuous"/>
    </xf>
    <xf numFmtId="0" fontId="4" fillId="0" borderId="13" xfId="0" applyFont="1" applyBorder="1" applyAlignment="1">
      <alignment horizontal="center" vertical="center" wrapText="1"/>
    </xf>
    <xf numFmtId="164" fontId="4" fillId="0" borderId="9" xfId="0" applyNumberFormat="1" applyFont="1" applyBorder="1" applyAlignment="1" applyProtection="1">
      <alignment horizontal="center"/>
      <protection/>
    </xf>
    <xf numFmtId="164" fontId="4" fillId="0" borderId="10" xfId="0" applyNumberFormat="1" applyFont="1" applyBorder="1" applyAlignment="1" applyProtection="1">
      <alignment horizontal="centerContinuous"/>
      <protection/>
    </xf>
    <xf numFmtId="164" fontId="4" fillId="0" borderId="11" xfId="0" applyNumberFormat="1" applyFont="1" applyBorder="1" applyAlignment="1" applyProtection="1">
      <alignment horizontal="centerContinuous"/>
      <protection/>
    </xf>
    <xf numFmtId="164" fontId="4" fillId="0" borderId="2" xfId="0" applyNumberFormat="1" applyFont="1" applyBorder="1" applyAlignment="1" applyProtection="1">
      <alignment horizontal="centerContinuous"/>
      <protection/>
    </xf>
    <xf numFmtId="164" fontId="4" fillId="0" borderId="5" xfId="0" applyNumberFormat="1" applyFont="1" applyBorder="1" applyAlignment="1" applyProtection="1" quotePrefix="1">
      <alignment horizontal="left"/>
      <protection/>
    </xf>
    <xf numFmtId="164" fontId="4" fillId="0" borderId="5" xfId="0" applyNumberFormat="1" applyFont="1" applyBorder="1" applyAlignment="1" applyProtection="1">
      <alignment horizontal="left"/>
      <protection/>
    </xf>
    <xf numFmtId="164" fontId="4" fillId="0" borderId="7" xfId="0" applyNumberFormat="1" applyFont="1" applyBorder="1" applyAlignment="1" applyProtection="1">
      <alignment horizontal="left"/>
      <protection/>
    </xf>
    <xf numFmtId="164" fontId="4" fillId="0" borderId="14" xfId="0" applyNumberFormat="1" applyFont="1" applyBorder="1" applyAlignment="1" applyProtection="1">
      <alignment horizontal="centerContinuous"/>
      <protection/>
    </xf>
    <xf numFmtId="0" fontId="4" fillId="0" borderId="14" xfId="0" applyFont="1" applyBorder="1" applyAlignment="1">
      <alignment horizontal="centerContinuous"/>
    </xf>
    <xf numFmtId="0" fontId="4" fillId="0" borderId="4" xfId="0" applyFont="1" applyBorder="1" applyAlignment="1">
      <alignment horizontal="centerContinuous"/>
    </xf>
    <xf numFmtId="164" fontId="4" fillId="0" borderId="5" xfId="0" applyNumberFormat="1" applyFont="1" applyBorder="1" applyAlignment="1" applyProtection="1">
      <alignment horizontal="center"/>
      <protection/>
    </xf>
    <xf numFmtId="164" fontId="4" fillId="0" borderId="4" xfId="0" applyNumberFormat="1" applyFont="1" applyBorder="1" applyAlignment="1" applyProtection="1">
      <alignment horizontal="center"/>
      <protection/>
    </xf>
    <xf numFmtId="164" fontId="4" fillId="0" borderId="7" xfId="0" applyNumberFormat="1" applyFont="1" applyBorder="1" applyAlignment="1" applyProtection="1">
      <alignment horizontal="center"/>
      <protection/>
    </xf>
    <xf numFmtId="167" fontId="4" fillId="0" borderId="3" xfId="0" applyNumberFormat="1" applyFont="1" applyBorder="1" applyAlignment="1" applyProtection="1">
      <alignment/>
      <protection/>
    </xf>
    <xf numFmtId="169" fontId="4" fillId="0" borderId="5" xfId="0" applyNumberFormat="1" applyFont="1" applyBorder="1" applyAlignment="1" applyProtection="1">
      <alignment horizontal="center"/>
      <protection/>
    </xf>
    <xf numFmtId="169" fontId="4" fillId="0" borderId="5" xfId="0" applyNumberFormat="1" applyFont="1" applyBorder="1" applyAlignment="1" applyProtection="1" quotePrefix="1">
      <alignment horizontal="center"/>
      <protection/>
    </xf>
    <xf numFmtId="169" fontId="4" fillId="0" borderId="0" xfId="0" applyNumberFormat="1" applyFont="1" applyBorder="1" applyAlignment="1">
      <alignment horizontal="center"/>
    </xf>
    <xf numFmtId="168" fontId="4" fillId="0" borderId="5" xfId="0" applyNumberFormat="1" applyFont="1" applyBorder="1" applyAlignment="1">
      <alignment horizontal="center"/>
    </xf>
    <xf numFmtId="168" fontId="4" fillId="0" borderId="5" xfId="0" applyNumberFormat="1" applyFont="1" applyBorder="1" applyAlignment="1" applyProtection="1">
      <alignment horizontal="center"/>
      <protection/>
    </xf>
    <xf numFmtId="169" fontId="4" fillId="0" borderId="6" xfId="0" applyNumberFormat="1" applyFont="1" applyBorder="1" applyAlignment="1" applyProtection="1" quotePrefix="1">
      <alignment horizontal="center"/>
      <protection/>
    </xf>
    <xf numFmtId="169" fontId="4" fillId="0" borderId="8" xfId="0" applyNumberFormat="1" applyFont="1" applyBorder="1" applyAlignment="1" applyProtection="1" quotePrefix="1">
      <alignment horizontal="center"/>
      <protection/>
    </xf>
    <xf numFmtId="0" fontId="11" fillId="0" borderId="5" xfId="0" applyFont="1" applyBorder="1" applyAlignment="1" applyProtection="1">
      <alignment horizontal="left"/>
      <protection/>
    </xf>
    <xf numFmtId="37" fontId="4" fillId="0" borderId="3" xfId="0" applyNumberFormat="1" applyFont="1" applyBorder="1" applyAlignment="1">
      <alignment vertical="center"/>
    </xf>
    <xf numFmtId="166" fontId="4" fillId="0" borderId="2" xfId="0" applyNumberFormat="1" applyFont="1" applyBorder="1" applyAlignment="1" applyProtection="1">
      <alignment vertical="center"/>
      <protection/>
    </xf>
    <xf numFmtId="0" fontId="4" fillId="0" borderId="14" xfId="0" applyFont="1" applyBorder="1" applyAlignment="1" applyProtection="1">
      <alignment horizontal="centerContinuous"/>
      <protection/>
    </xf>
    <xf numFmtId="37" fontId="4" fillId="0" borderId="7" xfId="0" applyNumberFormat="1" applyFont="1" applyBorder="1" applyAlignment="1" applyProtection="1">
      <alignment horizontal="center" vertical="center"/>
      <protection/>
    </xf>
    <xf numFmtId="37" fontId="4" fillId="0" borderId="5" xfId="0" applyNumberFormat="1" applyFont="1" applyBorder="1" applyAlignment="1" applyProtection="1">
      <alignment horizontal="left" indent="1"/>
      <protection/>
    </xf>
    <xf numFmtId="0" fontId="4" fillId="0" borderId="5" xfId="0" applyFont="1" applyBorder="1" applyAlignment="1" applyProtection="1">
      <alignment horizontal="left" indent="2"/>
      <protection/>
    </xf>
    <xf numFmtId="37" fontId="4" fillId="0" borderId="5" xfId="0" applyNumberFormat="1" applyFont="1" applyBorder="1" applyAlignment="1" applyProtection="1">
      <alignment horizontal="left" indent="2"/>
      <protection/>
    </xf>
    <xf numFmtId="37" fontId="4" fillId="0" borderId="6" xfId="0" applyNumberFormat="1" applyFont="1" applyBorder="1" applyAlignment="1" applyProtection="1">
      <alignment horizontal="left" indent="2"/>
      <protection/>
    </xf>
    <xf numFmtId="0" fontId="4" fillId="0" borderId="14" xfId="0" applyFont="1" applyBorder="1" applyAlignment="1" applyProtection="1">
      <alignment horizontal="centerContinuous" vertical="center" wrapText="1"/>
      <protection/>
    </xf>
    <xf numFmtId="0" fontId="4" fillId="0" borderId="4" xfId="0" applyFont="1" applyBorder="1" applyAlignment="1">
      <alignment horizontal="centerContinuous" vertical="center"/>
    </xf>
    <xf numFmtId="0" fontId="4" fillId="0" borderId="4" xfId="0" applyFont="1" applyBorder="1" applyAlignment="1">
      <alignment horizontal="centerContinuous" vertical="center" wrapText="1"/>
    </xf>
    <xf numFmtId="0" fontId="10" fillId="0" borderId="5" xfId="0" applyFont="1" applyBorder="1" applyAlignment="1" applyProtection="1">
      <alignment horizontal="left"/>
      <protection/>
    </xf>
    <xf numFmtId="171" fontId="4" fillId="0" borderId="6" xfId="0" applyNumberFormat="1" applyFont="1" applyBorder="1" applyAlignment="1" quotePrefix="1">
      <alignment horizontal="right"/>
    </xf>
    <xf numFmtId="0" fontId="4" fillId="0" borderId="6" xfId="0" applyFont="1" applyBorder="1" applyAlignment="1" applyProtection="1">
      <alignment horizontal="left" vertical="center"/>
      <protection/>
    </xf>
    <xf numFmtId="37" fontId="4" fillId="0" borderId="2" xfId="0" applyNumberFormat="1" applyFont="1" applyBorder="1" applyAlignment="1">
      <alignment/>
    </xf>
    <xf numFmtId="166" fontId="4" fillId="0" borderId="1" xfId="0" applyNumberFormat="1" applyFont="1" applyBorder="1" applyAlignment="1" applyProtection="1" quotePrefix="1">
      <alignment horizontal="right"/>
      <protection/>
    </xf>
    <xf numFmtId="0" fontId="4" fillId="0" borderId="7" xfId="0" applyFont="1" applyBorder="1" applyAlignment="1">
      <alignment horizontal="center" vertical="center" wrapText="1"/>
    </xf>
    <xf numFmtId="0" fontId="4" fillId="0" borderId="7"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164" fontId="4" fillId="0" borderId="7" xfId="0" applyNumberFormat="1" applyFont="1" applyBorder="1" applyAlignment="1" applyProtection="1">
      <alignment horizontal="center" vertical="center" wrapText="1"/>
      <protection/>
    </xf>
    <xf numFmtId="37" fontId="4" fillId="0" borderId="3" xfId="0" applyNumberFormat="1" applyFont="1" applyBorder="1" applyAlignment="1" applyProtection="1">
      <alignment vertical="center"/>
      <protection/>
    </xf>
    <xf numFmtId="166" fontId="4" fillId="0" borderId="3" xfId="0" applyNumberFormat="1" applyFont="1" applyBorder="1" applyAlignment="1" applyProtection="1">
      <alignment vertical="center"/>
      <protection/>
    </xf>
    <xf numFmtId="166" fontId="4" fillId="0" borderId="7" xfId="0" applyNumberFormat="1" applyFont="1" applyBorder="1" applyAlignment="1" applyProtection="1">
      <alignment/>
      <protection/>
    </xf>
    <xf numFmtId="167" fontId="4" fillId="0" borderId="6" xfId="0" applyNumberFormat="1" applyFont="1" applyBorder="1" applyAlignment="1" applyProtection="1">
      <alignment/>
      <protection/>
    </xf>
    <xf numFmtId="166" fontId="4" fillId="0" borderId="4" xfId="0" applyNumberFormat="1" applyFont="1" applyBorder="1" applyAlignment="1" applyProtection="1">
      <alignment/>
      <protection/>
    </xf>
    <xf numFmtId="0" fontId="4" fillId="0" borderId="5" xfId="0" applyFont="1" applyBorder="1" applyAlignment="1" applyProtection="1">
      <alignment horizontal="center" vertical="center"/>
      <protection/>
    </xf>
    <xf numFmtId="0" fontId="4" fillId="0" borderId="5" xfId="0" applyFont="1" applyBorder="1" applyAlignment="1" applyProtection="1">
      <alignment wrapText="1"/>
      <protection/>
    </xf>
    <xf numFmtId="0" fontId="4" fillId="0" borderId="5" xfId="0" applyFont="1" applyBorder="1" applyAlignment="1" applyProtection="1">
      <alignment/>
      <protection/>
    </xf>
    <xf numFmtId="37" fontId="4" fillId="0" borderId="1" xfId="0" applyNumberFormat="1" applyFont="1" applyBorder="1" applyAlignment="1">
      <alignment vertical="center"/>
    </xf>
    <xf numFmtId="167" fontId="4" fillId="0" borderId="1" xfId="0" applyNumberFormat="1" applyFont="1" applyBorder="1" applyAlignment="1">
      <alignment vertical="center"/>
    </xf>
    <xf numFmtId="3" fontId="4" fillId="0" borderId="6" xfId="0" applyNumberFormat="1" applyFont="1" applyBorder="1" applyAlignment="1">
      <alignment/>
    </xf>
    <xf numFmtId="167" fontId="4" fillId="0" borderId="1" xfId="0" applyNumberFormat="1" applyFont="1" applyBorder="1" applyAlignment="1" applyProtection="1" quotePrefix="1">
      <alignment horizontal="right"/>
      <protection/>
    </xf>
    <xf numFmtId="0" fontId="4" fillId="0" borderId="1" xfId="0" applyFont="1" applyBorder="1" applyAlignment="1" applyProtection="1">
      <alignment horizontal="left" wrapText="1"/>
      <protection/>
    </xf>
    <xf numFmtId="0" fontId="4" fillId="0" borderId="1" xfId="0" applyFont="1" applyBorder="1" applyAlignment="1" applyProtection="1">
      <alignment horizontal="left" vertical="center" wrapText="1"/>
      <protection/>
    </xf>
    <xf numFmtId="168" fontId="4" fillId="0" borderId="6" xfId="0" applyNumberFormat="1" applyFont="1" applyBorder="1" applyAlignment="1" applyProtection="1">
      <alignment horizontal="center"/>
      <protection/>
    </xf>
    <xf numFmtId="168" fontId="4" fillId="0" borderId="8" xfId="0" applyNumberFormat="1" applyFont="1" applyBorder="1" applyAlignment="1" applyProtection="1">
      <alignment horizontal="center"/>
      <protection/>
    </xf>
    <xf numFmtId="0" fontId="4" fillId="0" borderId="1" xfId="0" applyFont="1" applyBorder="1" applyAlignment="1" applyProtection="1">
      <alignment horizontal="left" vertical="top" wrapText="1"/>
      <protection/>
    </xf>
    <xf numFmtId="0" fontId="0" fillId="0" borderId="0" xfId="0" applyAlignment="1">
      <alignment/>
    </xf>
    <xf numFmtId="0" fontId="7"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xf>
    <xf numFmtId="0" fontId="4" fillId="0" borderId="0" xfId="0" applyFont="1" applyBorder="1" applyAlignment="1">
      <alignment vertical="center" wrapText="1"/>
    </xf>
    <xf numFmtId="0" fontId="4" fillId="0" borderId="14" xfId="0" applyFont="1" applyBorder="1" applyAlignment="1">
      <alignment/>
    </xf>
    <xf numFmtId="0" fontId="0" fillId="0" borderId="0" xfId="0" applyFont="1" applyBorder="1" applyAlignment="1">
      <alignment vertical="center"/>
    </xf>
    <xf numFmtId="0" fontId="4" fillId="0" borderId="7" xfId="0" applyFont="1" applyBorder="1" applyAlignment="1">
      <alignment/>
    </xf>
    <xf numFmtId="166" fontId="4" fillId="0" borderId="2" xfId="0" applyNumberFormat="1" applyFont="1" applyBorder="1" applyAlignment="1">
      <alignment/>
    </xf>
    <xf numFmtId="0" fontId="4" fillId="0" borderId="7" xfId="0" applyFont="1" applyBorder="1" applyAlignment="1">
      <alignment vertical="center" wrapText="1"/>
    </xf>
    <xf numFmtId="166" fontId="4" fillId="0" borderId="2" xfId="0" applyNumberFormat="1" applyFont="1" applyBorder="1" applyAlignment="1" quotePrefix="1">
      <alignment horizontal="right"/>
    </xf>
    <xf numFmtId="0" fontId="0" fillId="0" borderId="0" xfId="0" applyFont="1" applyAlignment="1">
      <alignment/>
    </xf>
    <xf numFmtId="37" fontId="4" fillId="0" borderId="5" xfId="0" applyNumberFormat="1" applyFont="1" applyBorder="1" applyAlignment="1" applyProtection="1">
      <alignment/>
      <protection/>
    </xf>
    <xf numFmtId="37" fontId="4" fillId="0" borderId="5" xfId="0" applyNumberFormat="1" applyFont="1" applyBorder="1" applyAlignment="1" applyProtection="1" quotePrefix="1">
      <alignment/>
      <protection/>
    </xf>
    <xf numFmtId="37" fontId="4" fillId="0" borderId="6" xfId="0" applyNumberFormat="1" applyFont="1" applyBorder="1" applyAlignment="1" applyProtection="1" quotePrefix="1">
      <alignment/>
      <protection/>
    </xf>
    <xf numFmtId="37" fontId="4" fillId="0" borderId="1" xfId="0" applyNumberFormat="1" applyFont="1" applyBorder="1" applyAlignment="1" applyProtection="1">
      <alignment/>
      <protection/>
    </xf>
    <xf numFmtId="37" fontId="4" fillId="0" borderId="1" xfId="0" applyNumberFormat="1" applyFont="1" applyBorder="1" applyAlignment="1">
      <alignment/>
    </xf>
    <xf numFmtId="0" fontId="15" fillId="0" borderId="0" xfId="0" applyFont="1" applyAlignment="1">
      <alignment vertical="center" wrapText="1"/>
    </xf>
    <xf numFmtId="0" fontId="4" fillId="0" borderId="0" xfId="0" applyFont="1" applyAlignment="1" applyProtection="1">
      <alignment/>
      <protection/>
    </xf>
    <xf numFmtId="166" fontId="4" fillId="0" borderId="0" xfId="0" applyNumberFormat="1" applyFont="1" applyBorder="1" applyAlignment="1" applyProtection="1">
      <alignment/>
      <protection/>
    </xf>
    <xf numFmtId="166" fontId="4" fillId="0" borderId="0" xfId="0" applyNumberFormat="1" applyFont="1" applyBorder="1" applyAlignment="1" applyProtection="1" quotePrefix="1">
      <alignment/>
      <protection/>
    </xf>
    <xf numFmtId="166" fontId="4" fillId="0" borderId="1" xfId="0" applyNumberFormat="1" applyFont="1" applyBorder="1" applyAlignment="1" applyProtection="1">
      <alignment/>
      <protection/>
    </xf>
    <xf numFmtId="37" fontId="4" fillId="0" borderId="0" xfId="0" applyNumberFormat="1" applyFont="1" applyBorder="1" applyAlignment="1" applyProtection="1" quotePrefix="1">
      <alignment/>
      <protection/>
    </xf>
    <xf numFmtId="37" fontId="4" fillId="0" borderId="0" xfId="0" applyNumberFormat="1" applyFont="1" applyBorder="1" applyAlignment="1" applyProtection="1">
      <alignment/>
      <protection/>
    </xf>
    <xf numFmtId="0" fontId="0" fillId="0" borderId="0" xfId="0" applyFont="1" applyBorder="1" applyAlignment="1">
      <alignment/>
    </xf>
    <xf numFmtId="166" fontId="4" fillId="0" borderId="6" xfId="0" applyNumberFormat="1" applyFont="1" applyBorder="1" applyAlignment="1" applyProtection="1" quotePrefix="1">
      <alignment/>
      <protection/>
    </xf>
    <xf numFmtId="37" fontId="4" fillId="0" borderId="6" xfId="0" applyNumberFormat="1" applyFont="1" applyBorder="1" applyAlignment="1" applyProtection="1">
      <alignment/>
      <protection/>
    </xf>
    <xf numFmtId="166" fontId="4" fillId="0" borderId="6" xfId="0" applyNumberFormat="1" applyFont="1" applyBorder="1" applyAlignment="1" applyProtection="1">
      <alignment/>
      <protection/>
    </xf>
    <xf numFmtId="3" fontId="4" fillId="0" borderId="3" xfId="0" applyNumberFormat="1" applyFont="1" applyBorder="1" applyAlignment="1">
      <alignment/>
    </xf>
    <xf numFmtId="3" fontId="4" fillId="0" borderId="15" xfId="0" applyNumberFormat="1" applyFont="1" applyBorder="1" applyAlignment="1">
      <alignment/>
    </xf>
    <xf numFmtId="3" fontId="4" fillId="0" borderId="0" xfId="0" applyNumberFormat="1" applyFont="1" applyBorder="1" applyAlignment="1">
      <alignment/>
    </xf>
    <xf numFmtId="0" fontId="7" fillId="0" borderId="0" xfId="0" applyFont="1" applyBorder="1" applyAlignment="1" applyProtection="1">
      <alignment horizontal="left" vertical="center"/>
      <protection/>
    </xf>
    <xf numFmtId="0" fontId="12" fillId="0" borderId="0" xfId="0" applyFont="1" applyBorder="1" applyAlignment="1">
      <alignment vertical="center"/>
    </xf>
    <xf numFmtId="0" fontId="4" fillId="0" borderId="0" xfId="0" applyFont="1" applyBorder="1" applyAlignment="1" applyProtection="1">
      <alignment horizontal="left" vertical="center"/>
      <protection/>
    </xf>
    <xf numFmtId="0" fontId="0" fillId="0" borderId="0" xfId="0" applyFont="1" applyAlignment="1">
      <alignment vertical="center"/>
    </xf>
    <xf numFmtId="37" fontId="4" fillId="0" borderId="16" xfId="0" applyNumberFormat="1" applyFont="1" applyBorder="1" applyAlignment="1" applyProtection="1">
      <alignment/>
      <protection/>
    </xf>
    <xf numFmtId="37" fontId="4" fillId="0" borderId="1" xfId="0" applyNumberFormat="1" applyFont="1" applyBorder="1" applyAlignment="1" applyProtection="1">
      <alignment horizontal="right"/>
      <protection/>
    </xf>
    <xf numFmtId="37" fontId="4" fillId="0" borderId="16" xfId="0" applyNumberFormat="1" applyFont="1" applyBorder="1" applyAlignment="1" applyProtection="1">
      <alignment horizontal="right"/>
      <protection/>
    </xf>
    <xf numFmtId="37" fontId="4" fillId="0" borderId="17" xfId="0" applyNumberFormat="1" applyFont="1" applyBorder="1" applyAlignment="1">
      <alignment/>
    </xf>
    <xf numFmtId="37" fontId="4" fillId="0" borderId="9" xfId="0" applyNumberFormat="1" applyFont="1" applyBorder="1" applyAlignment="1">
      <alignment/>
    </xf>
    <xf numFmtId="164" fontId="4" fillId="0" borderId="14" xfId="0" applyNumberFormat="1" applyFont="1" applyBorder="1" applyAlignment="1" applyProtection="1">
      <alignment horizontal="left"/>
      <protection/>
    </xf>
    <xf numFmtId="37" fontId="4" fillId="0" borderId="14" xfId="0" applyNumberFormat="1" applyFont="1" applyBorder="1" applyAlignment="1">
      <alignment/>
    </xf>
    <xf numFmtId="0" fontId="0" fillId="0" borderId="0" xfId="0" applyBorder="1" applyAlignment="1">
      <alignment vertical="center"/>
    </xf>
    <xf numFmtId="164" fontId="4" fillId="0" borderId="14" xfId="0" applyNumberFormat="1" applyFont="1" applyBorder="1" applyAlignment="1" applyProtection="1">
      <alignment horizontal="center" vertical="center" wrapText="1"/>
      <protection/>
    </xf>
    <xf numFmtId="167" fontId="4" fillId="0" borderId="14" xfId="0" applyNumberFormat="1" applyFont="1" applyBorder="1" applyAlignment="1" applyProtection="1">
      <alignment/>
      <protection/>
    </xf>
    <xf numFmtId="164" fontId="4" fillId="0" borderId="0" xfId="0" applyNumberFormat="1" applyFont="1" applyBorder="1" applyAlignment="1" applyProtection="1" quotePrefix="1">
      <alignment vertical="center" wrapText="1"/>
      <protection/>
    </xf>
    <xf numFmtId="0" fontId="4" fillId="0" borderId="0" xfId="0" applyFont="1" applyAlignment="1">
      <alignment vertical="center" wrapText="1"/>
    </xf>
    <xf numFmtId="0" fontId="15" fillId="0" borderId="0" xfId="0" applyFont="1" applyAlignment="1">
      <alignment/>
    </xf>
    <xf numFmtId="0" fontId="14" fillId="0" borderId="0" xfId="0" applyFont="1" applyAlignment="1">
      <alignment/>
    </xf>
    <xf numFmtId="0" fontId="0" fillId="0" borderId="0" xfId="0" applyFont="1" applyAlignment="1">
      <alignment vertical="center" wrapText="1"/>
    </xf>
    <xf numFmtId="166" fontId="4" fillId="0" borderId="14" xfId="0" applyNumberFormat="1" applyFont="1" applyBorder="1" applyAlignment="1" applyProtection="1">
      <alignment/>
      <protection/>
    </xf>
    <xf numFmtId="167" fontId="4" fillId="0" borderId="2" xfId="0" applyNumberFormat="1" applyFont="1" applyBorder="1" applyAlignment="1" applyProtection="1">
      <alignment horizontal="center" vertical="center"/>
      <protection/>
    </xf>
    <xf numFmtId="166" fontId="4" fillId="0" borderId="2" xfId="0" applyNumberFormat="1" applyFont="1" applyBorder="1" applyAlignment="1" applyProtection="1">
      <alignment horizontal="center" vertical="center"/>
      <protection/>
    </xf>
    <xf numFmtId="0" fontId="7" fillId="0" borderId="0" xfId="0" applyFont="1" applyBorder="1" applyAlignment="1">
      <alignment/>
    </xf>
    <xf numFmtId="0" fontId="0" fillId="0" borderId="0" xfId="0" applyBorder="1" applyAlignment="1">
      <alignment/>
    </xf>
    <xf numFmtId="0" fontId="4" fillId="0" borderId="0" xfId="0" applyFont="1" applyBorder="1" applyAlignment="1" applyProtection="1">
      <alignment horizontal="left"/>
      <protection/>
    </xf>
    <xf numFmtId="166" fontId="5" fillId="0" borderId="0" xfId="0" applyNumberFormat="1" applyFont="1" applyBorder="1" applyAlignment="1" applyProtection="1">
      <alignment/>
      <protection/>
    </xf>
    <xf numFmtId="166" fontId="4" fillId="0" borderId="0" xfId="0" applyNumberFormat="1" applyFont="1" applyBorder="1" applyAlignment="1">
      <alignment/>
    </xf>
    <xf numFmtId="0" fontId="7" fillId="0" borderId="0" xfId="0" applyFont="1" applyBorder="1" applyAlignment="1" applyProtection="1" quotePrefix="1">
      <alignment horizontal="left" vertical="center"/>
      <protection/>
    </xf>
    <xf numFmtId="37" fontId="4" fillId="0" borderId="0" xfId="0" applyNumberFormat="1" applyFont="1" applyBorder="1" applyAlignment="1" applyProtection="1">
      <alignment horizontal="left" indent="2"/>
      <protection/>
    </xf>
    <xf numFmtId="37" fontId="4" fillId="0" borderId="0" xfId="0" applyNumberFormat="1" applyFont="1" applyBorder="1" applyAlignment="1" applyProtection="1" quotePrefix="1">
      <alignment horizontal="left"/>
      <protection/>
    </xf>
    <xf numFmtId="0" fontId="10" fillId="0" borderId="6" xfId="0" applyFont="1" applyBorder="1" applyAlignment="1" applyProtection="1">
      <alignment horizontal="left"/>
      <protection/>
    </xf>
    <xf numFmtId="0" fontId="10" fillId="0" borderId="0" xfId="0" applyFont="1" applyBorder="1" applyAlignment="1" applyProtection="1">
      <alignment horizontal="left"/>
      <protection/>
    </xf>
    <xf numFmtId="171" fontId="4" fillId="0" borderId="0" xfId="0" applyNumberFormat="1" applyFont="1" applyBorder="1" applyAlignment="1" quotePrefix="1">
      <alignment horizontal="right"/>
    </xf>
    <xf numFmtId="166" fontId="4" fillId="0" borderId="0" xfId="0" applyNumberFormat="1" applyFont="1" applyBorder="1" applyAlignment="1" applyProtection="1" quotePrefix="1">
      <alignment horizontal="right"/>
      <protection/>
    </xf>
    <xf numFmtId="166" fontId="4" fillId="0" borderId="6" xfId="0" applyNumberFormat="1" applyFont="1" applyBorder="1" applyAlignment="1" applyProtection="1" quotePrefix="1">
      <alignment horizontal="right"/>
      <protection/>
    </xf>
    <xf numFmtId="0" fontId="4" fillId="0" borderId="14" xfId="0" applyFont="1" applyBorder="1" applyAlignment="1" applyProtection="1">
      <alignment horizontal="left" vertical="center" indent="5"/>
      <protection/>
    </xf>
    <xf numFmtId="0" fontId="0" fillId="0" borderId="14" xfId="0" applyBorder="1" applyAlignment="1">
      <alignment horizontal="left" vertical="center" indent="5"/>
    </xf>
    <xf numFmtId="37" fontId="4" fillId="0" borderId="7" xfId="0" applyNumberFormat="1" applyFont="1" applyBorder="1" applyAlignment="1" applyProtection="1">
      <alignment/>
      <protection/>
    </xf>
    <xf numFmtId="0" fontId="4" fillId="0" borderId="0" xfId="0" applyFont="1" applyBorder="1" applyAlignment="1">
      <alignment vertical="center"/>
    </xf>
    <xf numFmtId="0" fontId="4" fillId="0" borderId="5" xfId="0" applyFont="1" applyBorder="1" applyAlignment="1" applyProtection="1">
      <alignment horizontal="center" vertical="center"/>
      <protection/>
    </xf>
    <xf numFmtId="0" fontId="0" fillId="0" borderId="5" xfId="0" applyBorder="1" applyAlignment="1">
      <alignment vertical="center"/>
    </xf>
    <xf numFmtId="0" fontId="14" fillId="0" borderId="0" xfId="0" applyFont="1" applyAlignment="1">
      <alignment horizontal="center"/>
    </xf>
    <xf numFmtId="0" fontId="14" fillId="0" borderId="0" xfId="0" applyFont="1" applyAlignment="1">
      <alignment/>
    </xf>
    <xf numFmtId="0" fontId="15" fillId="0" borderId="0" xfId="0" applyFont="1" applyAlignment="1" applyProtection="1">
      <alignment/>
      <protection/>
    </xf>
    <xf numFmtId="0" fontId="14" fillId="0" borderId="0" xfId="0" applyFont="1" applyAlignment="1" applyProtection="1">
      <alignment/>
      <protection/>
    </xf>
    <xf numFmtId="0" fontId="4" fillId="0" borderId="14" xfId="0" applyFont="1" applyBorder="1" applyAlignment="1" applyProtection="1">
      <alignment horizontal="left"/>
      <protection/>
    </xf>
    <xf numFmtId="0" fontId="4"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xf>
    <xf numFmtId="0" fontId="4" fillId="0" borderId="0" xfId="0" applyFont="1" applyAlignment="1" applyProtection="1">
      <alignment vertical="center" wrapText="1"/>
      <protection/>
    </xf>
    <xf numFmtId="0" fontId="0" fillId="0" borderId="0" xfId="0" applyFont="1" applyAlignment="1">
      <alignment/>
    </xf>
    <xf numFmtId="0" fontId="4" fillId="0" borderId="9" xfId="0" applyFont="1" applyBorder="1" applyAlignment="1" applyProtection="1">
      <alignment horizontal="center" vertical="center"/>
      <protection/>
    </xf>
    <xf numFmtId="0" fontId="0" fillId="0" borderId="6" xfId="0" applyFont="1" applyBorder="1" applyAlignment="1">
      <alignment horizontal="center" vertical="center"/>
    </xf>
    <xf numFmtId="0" fontId="4" fillId="0" borderId="0"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Font="1" applyAlignment="1">
      <alignment vertical="center"/>
    </xf>
    <xf numFmtId="0" fontId="0" fillId="0" borderId="6" xfId="0" applyBorder="1" applyAlignment="1">
      <alignment/>
    </xf>
    <xf numFmtId="164" fontId="4" fillId="0" borderId="9" xfId="0" applyNumberFormat="1" applyFont="1" applyBorder="1" applyAlignment="1" applyProtection="1">
      <alignment horizontal="center" vertical="center"/>
      <protection/>
    </xf>
    <xf numFmtId="0" fontId="0" fillId="0" borderId="6" xfId="0" applyBorder="1" applyAlignment="1">
      <alignment horizontal="center" vertical="center"/>
    </xf>
    <xf numFmtId="164" fontId="4" fillId="0" borderId="0" xfId="0" applyNumberFormat="1" applyFont="1" applyBorder="1" applyAlignment="1" applyProtection="1" quotePrefix="1">
      <alignment vertical="center" wrapText="1"/>
      <protection/>
    </xf>
    <xf numFmtId="0" fontId="4" fillId="0" borderId="0" xfId="0" applyFont="1" applyAlignment="1">
      <alignment vertical="center" wrapText="1"/>
    </xf>
    <xf numFmtId="0" fontId="4" fillId="0" borderId="0" xfId="0" applyFont="1" applyAlignment="1" applyProtection="1">
      <alignment horizontal="left" vertical="center" wrapText="1"/>
      <protection/>
    </xf>
    <xf numFmtId="0" fontId="0" fillId="0" borderId="0" xfId="0" applyFont="1" applyAlignment="1">
      <alignment vertical="center" wrapText="1"/>
    </xf>
    <xf numFmtId="0" fontId="0" fillId="0" borderId="0" xfId="0" applyFont="1" applyBorder="1" applyAlignment="1">
      <alignment vertical="center" wrapText="1"/>
    </xf>
    <xf numFmtId="0" fontId="4" fillId="0" borderId="0" xfId="0" applyFont="1" applyBorder="1" applyAlignment="1" applyProtection="1" quotePrefix="1">
      <alignment horizontal="left" vertical="center"/>
      <protection/>
    </xf>
    <xf numFmtId="37" fontId="4" fillId="0" borderId="0" xfId="0" applyNumberFormat="1" applyFont="1" applyBorder="1" applyAlignment="1" applyProtection="1" quotePrefix="1">
      <alignment horizontal="left"/>
      <protection/>
    </xf>
    <xf numFmtId="0" fontId="4" fillId="0" borderId="9" xfId="0" applyFont="1" applyBorder="1" applyAlignment="1">
      <alignment vertical="center"/>
    </xf>
    <xf numFmtId="0" fontId="0" fillId="0" borderId="6" xfId="0" applyBorder="1" applyAlignment="1">
      <alignment vertical="center"/>
    </xf>
    <xf numFmtId="0" fontId="4" fillId="0" borderId="0" xfId="0" applyFont="1" applyBorder="1" applyAlignment="1" applyProtection="1">
      <alignment horizontal="left" vertical="center" wrapText="1"/>
      <protection/>
    </xf>
    <xf numFmtId="0" fontId="4" fillId="0" borderId="0" xfId="0" applyFont="1" applyBorder="1" applyAlignment="1">
      <alignment vertical="center"/>
    </xf>
    <xf numFmtId="0" fontId="4" fillId="0" borderId="10" xfId="0" applyFont="1" applyBorder="1" applyAlignment="1" applyProtection="1">
      <alignment horizontal="left" vertical="center" indent="5"/>
      <protection/>
    </xf>
    <xf numFmtId="0" fontId="0" fillId="0" borderId="2" xfId="0" applyBorder="1" applyAlignment="1">
      <alignment horizontal="left" vertical="center" indent="5"/>
    </xf>
    <xf numFmtId="0" fontId="0" fillId="0" borderId="0" xfId="0" applyAlignment="1">
      <alignment vertical="center" wrapText="1"/>
    </xf>
    <xf numFmtId="0" fontId="4" fillId="0" borderId="9" xfId="0" applyFont="1" applyBorder="1" applyAlignment="1">
      <alignment horizontal="center" vertical="center" wrapText="1"/>
    </xf>
    <xf numFmtId="0" fontId="0" fillId="0" borderId="6" xfId="0" applyBorder="1" applyAlignment="1">
      <alignment horizontal="center" vertical="center" wrapText="1"/>
    </xf>
    <xf numFmtId="0" fontId="4" fillId="0" borderId="0" xfId="0" applyFont="1" applyAlignment="1">
      <alignment vertical="center"/>
    </xf>
    <xf numFmtId="0" fontId="15"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
    </sheetView>
  </sheetViews>
  <sheetFormatPr defaultColWidth="9.33203125" defaultRowHeight="12.75"/>
  <cols>
    <col min="1" max="1" width="117.66015625" style="216" customWidth="1"/>
    <col min="2" max="16384" width="9.33203125" style="216" customWidth="1"/>
  </cols>
  <sheetData>
    <row r="1" ht="15">
      <c r="A1" s="215" t="s">
        <v>344</v>
      </c>
    </row>
    <row r="2" spans="1:5" ht="16.5">
      <c r="A2" s="217" t="s">
        <v>346</v>
      </c>
      <c r="B2" s="218"/>
      <c r="C2" s="218"/>
      <c r="D2" s="218"/>
      <c r="E2" s="218"/>
    </row>
    <row r="3" spans="1:13" ht="16.5">
      <c r="A3" s="217" t="s">
        <v>347</v>
      </c>
      <c r="B3" s="218"/>
      <c r="C3" s="218"/>
      <c r="D3" s="218"/>
      <c r="E3" s="218"/>
      <c r="F3" s="218"/>
      <c r="G3" s="218"/>
      <c r="H3" s="218"/>
      <c r="I3" s="218"/>
      <c r="J3" s="218"/>
      <c r="K3" s="218"/>
      <c r="L3" s="218"/>
      <c r="M3" s="218"/>
    </row>
    <row r="4" spans="1:13" ht="16.5">
      <c r="A4" s="217" t="s">
        <v>348</v>
      </c>
      <c r="B4" s="218"/>
      <c r="C4" s="218"/>
      <c r="D4" s="218"/>
      <c r="E4" s="218"/>
      <c r="F4" s="218"/>
      <c r="G4" s="218"/>
      <c r="H4" s="218"/>
      <c r="I4" s="218"/>
      <c r="J4" s="218"/>
      <c r="K4" s="218"/>
      <c r="L4" s="218"/>
      <c r="M4" s="218"/>
    </row>
    <row r="5" spans="1:13" ht="16.5">
      <c r="A5" s="217" t="s">
        <v>349</v>
      </c>
      <c r="B5" s="218"/>
      <c r="C5" s="218"/>
      <c r="D5" s="218"/>
      <c r="E5" s="218"/>
      <c r="F5" s="218"/>
      <c r="G5" s="218"/>
      <c r="H5" s="218"/>
      <c r="I5" s="218"/>
      <c r="J5" s="218"/>
      <c r="K5" s="218"/>
      <c r="L5" s="218"/>
      <c r="M5" s="218"/>
    </row>
    <row r="6" spans="1:13" ht="16.5">
      <c r="A6" s="217" t="s">
        <v>350</v>
      </c>
      <c r="B6" s="218"/>
      <c r="C6" s="218"/>
      <c r="D6" s="218"/>
      <c r="E6" s="218"/>
      <c r="F6" s="218"/>
      <c r="G6" s="218"/>
      <c r="H6" s="218"/>
      <c r="I6" s="218"/>
      <c r="J6" s="218"/>
      <c r="K6" s="218"/>
      <c r="L6" s="218"/>
      <c r="M6" s="218"/>
    </row>
    <row r="7" spans="1:13" ht="16.5">
      <c r="A7" s="217" t="s">
        <v>351</v>
      </c>
      <c r="B7" s="218"/>
      <c r="C7" s="218"/>
      <c r="D7" s="218"/>
      <c r="E7" s="218"/>
      <c r="F7" s="218"/>
      <c r="G7" s="218"/>
      <c r="H7" s="218"/>
      <c r="I7" s="218"/>
      <c r="J7" s="218"/>
      <c r="K7" s="218"/>
      <c r="L7" s="218"/>
      <c r="M7" s="218"/>
    </row>
    <row r="8" spans="1:5" ht="16.5">
      <c r="A8" s="190" t="s">
        <v>352</v>
      </c>
      <c r="B8" s="191"/>
      <c r="C8" s="191"/>
      <c r="D8" s="191"/>
      <c r="E8" s="191"/>
    </row>
    <row r="9" spans="1:14" ht="16.5">
      <c r="A9" s="190" t="s">
        <v>353</v>
      </c>
      <c r="B9" s="191"/>
      <c r="C9" s="191"/>
      <c r="D9" s="191"/>
      <c r="E9" s="191"/>
      <c r="F9" s="191"/>
      <c r="G9" s="191"/>
      <c r="H9" s="191"/>
      <c r="I9" s="191"/>
      <c r="J9" s="191"/>
      <c r="K9" s="191"/>
      <c r="L9" s="191"/>
      <c r="M9" s="191"/>
      <c r="N9" s="191"/>
    </row>
    <row r="10" spans="1:13" ht="16.5">
      <c r="A10" s="217" t="s">
        <v>354</v>
      </c>
      <c r="B10" s="218"/>
      <c r="C10" s="218"/>
      <c r="D10" s="218"/>
      <c r="E10" s="218"/>
      <c r="F10" s="218"/>
      <c r="G10" s="218"/>
      <c r="H10" s="218"/>
      <c r="I10" s="218"/>
      <c r="J10" s="218"/>
      <c r="K10" s="218"/>
      <c r="L10" s="218"/>
      <c r="M10" s="218"/>
    </row>
    <row r="11" spans="1:14" ht="29.25" customHeight="1">
      <c r="A11" s="160" t="s">
        <v>355</v>
      </c>
      <c r="B11" s="191"/>
      <c r="C11" s="191"/>
      <c r="D11" s="191"/>
      <c r="E11" s="191"/>
      <c r="F11" s="191"/>
      <c r="G11" s="191"/>
      <c r="H11" s="191"/>
      <c r="I11" s="191"/>
      <c r="J11" s="191"/>
      <c r="K11" s="191"/>
      <c r="L11" s="191"/>
      <c r="M11" s="191"/>
      <c r="N11" s="191"/>
    </row>
    <row r="12" spans="1:11" ht="16.5">
      <c r="A12" s="217" t="s">
        <v>356</v>
      </c>
      <c r="B12" s="218"/>
      <c r="C12" s="218"/>
      <c r="D12" s="218"/>
      <c r="E12" s="218"/>
      <c r="F12" s="218"/>
      <c r="G12" s="218"/>
      <c r="H12" s="218"/>
      <c r="I12" s="218"/>
      <c r="J12" s="218"/>
      <c r="K12" s="218"/>
    </row>
    <row r="13" spans="1:13" ht="16.5">
      <c r="A13" s="217" t="s">
        <v>357</v>
      </c>
      <c r="B13" s="161"/>
      <c r="C13" s="161"/>
      <c r="D13" s="161"/>
      <c r="E13" s="161"/>
      <c r="F13" s="161"/>
      <c r="G13" s="161"/>
      <c r="H13" s="161"/>
      <c r="I13" s="161"/>
      <c r="J13" s="161"/>
      <c r="K13" s="161"/>
      <c r="L13" s="161"/>
      <c r="M13" s="161"/>
    </row>
    <row r="14" spans="1:13" ht="16.5">
      <c r="A14" s="217" t="s">
        <v>358</v>
      </c>
      <c r="B14" s="161"/>
      <c r="C14" s="161"/>
      <c r="D14" s="161"/>
      <c r="E14" s="161"/>
      <c r="F14" s="161"/>
      <c r="G14" s="161"/>
      <c r="H14" s="161"/>
      <c r="I14" s="161"/>
      <c r="J14" s="161"/>
      <c r="K14" s="161"/>
      <c r="L14" s="161"/>
      <c r="M14" s="161"/>
    </row>
    <row r="15" spans="1:13" ht="16.5">
      <c r="A15" s="217" t="s">
        <v>359</v>
      </c>
      <c r="B15" s="161"/>
      <c r="C15" s="161"/>
      <c r="D15" s="161"/>
      <c r="E15" s="161"/>
      <c r="F15" s="161"/>
      <c r="G15" s="161"/>
      <c r="H15" s="161"/>
      <c r="I15" s="161"/>
      <c r="J15" s="161"/>
      <c r="K15" s="161"/>
      <c r="L15" s="161"/>
      <c r="M15" s="161"/>
    </row>
    <row r="16" spans="1:11" ht="19.5" customHeight="1">
      <c r="A16" s="250" t="s">
        <v>360</v>
      </c>
      <c r="B16" s="191"/>
      <c r="C16" s="191"/>
      <c r="D16" s="191"/>
      <c r="E16" s="218"/>
      <c r="F16" s="218"/>
      <c r="G16" s="218"/>
      <c r="H16" s="218"/>
      <c r="I16" s="218"/>
      <c r="J16" s="218"/>
      <c r="K16" s="218"/>
    </row>
    <row r="17" spans="1:6" ht="31.5">
      <c r="A17" s="250" t="s">
        <v>361</v>
      </c>
      <c r="B17" s="191"/>
      <c r="C17" s="191"/>
      <c r="D17" s="191"/>
      <c r="E17" s="218"/>
      <c r="F17" s="218"/>
    </row>
    <row r="18" spans="1:4" ht="31.5">
      <c r="A18" s="250" t="s">
        <v>362</v>
      </c>
      <c r="B18" s="191"/>
      <c r="C18" s="191"/>
      <c r="D18" s="191"/>
    </row>
    <row r="19" ht="34.5" customHeight="1">
      <c r="A19" s="250" t="s">
        <v>363</v>
      </c>
    </row>
    <row r="20" ht="35.25" customHeight="1">
      <c r="A20" s="250" t="s">
        <v>364</v>
      </c>
    </row>
    <row r="21" spans="1:14" ht="32.25" customHeight="1">
      <c r="A21" s="250" t="s">
        <v>365</v>
      </c>
      <c r="B21" s="191"/>
      <c r="C21" s="191"/>
      <c r="D21" s="191"/>
      <c r="E21" s="191"/>
      <c r="F21" s="191"/>
      <c r="G21" s="191"/>
      <c r="H21" s="191"/>
      <c r="I21" s="191"/>
      <c r="J21" s="191"/>
      <c r="K21" s="191"/>
      <c r="L21" s="191"/>
      <c r="M21" s="191"/>
      <c r="N21" s="191"/>
    </row>
    <row r="22" spans="2:7" ht="15">
      <c r="B22" s="191"/>
      <c r="C22" s="191"/>
      <c r="D22" s="191"/>
      <c r="E22" s="191"/>
      <c r="F22" s="191"/>
      <c r="G22" s="191"/>
    </row>
    <row r="23" spans="1:7" ht="15">
      <c r="A23" s="191"/>
      <c r="B23" s="191"/>
      <c r="C23" s="191"/>
      <c r="D23" s="191"/>
      <c r="E23" s="191"/>
      <c r="F23" s="191"/>
      <c r="G23" s="191"/>
    </row>
    <row r="24" spans="1:7" ht="15">
      <c r="A24" s="191"/>
      <c r="B24" s="191"/>
      <c r="C24" s="191"/>
      <c r="D24" s="191"/>
      <c r="E24" s="191"/>
      <c r="F24" s="191"/>
      <c r="G24" s="191"/>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O17"/>
  <sheetViews>
    <sheetView workbookViewId="0" topLeftCell="A1">
      <selection activeCell="A1" sqref="A1"/>
    </sheetView>
  </sheetViews>
  <sheetFormatPr defaultColWidth="9.33203125" defaultRowHeight="12.75"/>
  <cols>
    <col min="1" max="1" width="12" style="3" customWidth="1"/>
    <col min="2" max="15" width="6.66015625" style="3" customWidth="1"/>
    <col min="16" max="16384" width="9.33203125" style="3" customWidth="1"/>
  </cols>
  <sheetData>
    <row r="2" spans="1:15" ht="12.75">
      <c r="A2" s="1" t="s">
        <v>242</v>
      </c>
      <c r="B2" s="2"/>
      <c r="C2" s="2"/>
      <c r="D2" s="2"/>
      <c r="E2" s="2"/>
      <c r="F2" s="2"/>
      <c r="G2" s="2"/>
      <c r="H2" s="2"/>
      <c r="I2" s="2"/>
      <c r="J2" s="2"/>
      <c r="K2" s="2"/>
      <c r="L2" s="2"/>
      <c r="M2" s="2"/>
      <c r="N2" s="2"/>
      <c r="O2" s="2"/>
    </row>
    <row r="3" spans="1:15" ht="12.75">
      <c r="A3" s="4" t="s">
        <v>241</v>
      </c>
      <c r="B3" s="2"/>
      <c r="C3" s="2"/>
      <c r="D3" s="2"/>
      <c r="E3" s="2"/>
      <c r="F3" s="2"/>
      <c r="G3" s="2"/>
      <c r="H3" s="2"/>
      <c r="I3" s="2"/>
      <c r="J3" s="2"/>
      <c r="K3" s="2"/>
      <c r="L3" s="2"/>
      <c r="M3" s="2"/>
      <c r="N3" s="2"/>
      <c r="O3" s="2"/>
    </row>
    <row r="4" spans="1:15" ht="12.75">
      <c r="A4" s="1" t="s">
        <v>239</v>
      </c>
      <c r="B4" s="2"/>
      <c r="C4" s="2"/>
      <c r="D4" s="2"/>
      <c r="E4" s="2"/>
      <c r="F4" s="2"/>
      <c r="G4" s="2"/>
      <c r="H4" s="2"/>
      <c r="I4" s="2"/>
      <c r="J4" s="2"/>
      <c r="K4" s="2"/>
      <c r="L4" s="2"/>
      <c r="M4" s="2"/>
      <c r="N4" s="2"/>
      <c r="O4" s="2"/>
    </row>
    <row r="5" spans="1:15" ht="12.75">
      <c r="A5" s="1"/>
      <c r="B5" s="2"/>
      <c r="C5" s="2"/>
      <c r="D5" s="2"/>
      <c r="E5" s="2"/>
      <c r="F5" s="2"/>
      <c r="G5" s="2"/>
      <c r="H5" s="2"/>
      <c r="I5" s="2"/>
      <c r="J5" s="2"/>
      <c r="K5" s="2"/>
      <c r="L5" s="2"/>
      <c r="M5" s="2"/>
      <c r="N5" s="2"/>
      <c r="O5" s="2"/>
    </row>
    <row r="6" spans="1:15" ht="12.75">
      <c r="A6" s="75" t="s">
        <v>97</v>
      </c>
      <c r="B6" s="73" t="s">
        <v>98</v>
      </c>
      <c r="C6" s="74"/>
      <c r="D6" s="74"/>
      <c r="E6" s="74"/>
      <c r="F6" s="74"/>
      <c r="G6" s="74"/>
      <c r="H6" s="74"/>
      <c r="I6" s="74"/>
      <c r="J6" s="74"/>
      <c r="K6" s="74"/>
      <c r="L6" s="74"/>
      <c r="M6" s="76"/>
      <c r="N6" s="74"/>
      <c r="O6" s="93"/>
    </row>
    <row r="7" spans="1:15" ht="12.75">
      <c r="A7" s="43" t="s">
        <v>99</v>
      </c>
      <c r="B7" s="49" t="s">
        <v>91</v>
      </c>
      <c r="C7" s="49" t="s">
        <v>92</v>
      </c>
      <c r="D7" s="36" t="s">
        <v>15</v>
      </c>
      <c r="E7" s="36" t="s">
        <v>17</v>
      </c>
      <c r="F7" s="36">
        <v>1990</v>
      </c>
      <c r="G7" s="36" t="s">
        <v>24</v>
      </c>
      <c r="H7" s="36" t="s">
        <v>25</v>
      </c>
      <c r="I7" s="36" t="s">
        <v>26</v>
      </c>
      <c r="J7" s="36">
        <v>1994</v>
      </c>
      <c r="K7" s="36">
        <v>1995</v>
      </c>
      <c r="L7" s="54">
        <v>1996</v>
      </c>
      <c r="M7" s="54">
        <v>1997</v>
      </c>
      <c r="N7" s="54">
        <v>1998</v>
      </c>
      <c r="O7" s="54">
        <v>1999</v>
      </c>
    </row>
    <row r="8" spans="1:15" ht="12.75">
      <c r="A8" s="105" t="s">
        <v>33</v>
      </c>
      <c r="B8" s="13"/>
      <c r="C8" s="13"/>
      <c r="D8" s="13"/>
      <c r="E8" s="13"/>
      <c r="F8" s="13"/>
      <c r="G8" s="13"/>
      <c r="H8" s="13"/>
      <c r="I8" s="13"/>
      <c r="J8" s="5"/>
      <c r="K8" s="5"/>
      <c r="L8" s="55"/>
      <c r="M8" s="55"/>
      <c r="N8" s="13"/>
      <c r="O8" s="13"/>
    </row>
    <row r="9" spans="1:15" ht="12.75">
      <c r="A9" s="41" t="s">
        <v>100</v>
      </c>
      <c r="B9" s="13">
        <v>66.2</v>
      </c>
      <c r="C9" s="13">
        <v>67.5</v>
      </c>
      <c r="D9" s="13">
        <v>68.2</v>
      </c>
      <c r="E9" s="13">
        <v>71</v>
      </c>
      <c r="F9" s="13">
        <v>73.1</v>
      </c>
      <c r="G9" s="13">
        <v>73.2</v>
      </c>
      <c r="H9" s="13">
        <v>73.5</v>
      </c>
      <c r="I9" s="13">
        <v>73.5</v>
      </c>
      <c r="J9" s="16">
        <v>73.8</v>
      </c>
      <c r="K9" s="16">
        <v>74</v>
      </c>
      <c r="L9" s="55">
        <v>74.3</v>
      </c>
      <c r="M9" s="55">
        <v>74.5</v>
      </c>
      <c r="N9" s="13">
        <v>74.4</v>
      </c>
      <c r="O9" s="13">
        <v>74.5</v>
      </c>
    </row>
    <row r="10" spans="1:15" ht="12.75">
      <c r="A10" s="44" t="s">
        <v>101</v>
      </c>
      <c r="B10" s="48">
        <v>71.9</v>
      </c>
      <c r="C10" s="48">
        <v>74</v>
      </c>
      <c r="D10" s="48">
        <v>75.3</v>
      </c>
      <c r="E10" s="48">
        <v>77.6</v>
      </c>
      <c r="F10" s="48">
        <v>79</v>
      </c>
      <c r="G10" s="48">
        <v>79</v>
      </c>
      <c r="H10" s="48">
        <v>79.5</v>
      </c>
      <c r="I10" s="48">
        <v>79.3</v>
      </c>
      <c r="J10" s="59">
        <v>79.3</v>
      </c>
      <c r="K10" s="59">
        <v>79.4</v>
      </c>
      <c r="L10" s="60">
        <v>79.5</v>
      </c>
      <c r="M10" s="60">
        <v>79.7</v>
      </c>
      <c r="N10" s="48">
        <v>79.7</v>
      </c>
      <c r="O10" s="48">
        <v>79.6</v>
      </c>
    </row>
    <row r="11" spans="1:15" ht="12.75">
      <c r="A11" s="105" t="s">
        <v>34</v>
      </c>
      <c r="B11" s="13"/>
      <c r="C11" s="13"/>
      <c r="D11" s="13"/>
      <c r="E11" s="13"/>
      <c r="F11" s="13"/>
      <c r="G11" s="13"/>
      <c r="H11" s="13"/>
      <c r="I11" s="13"/>
      <c r="J11" s="16"/>
      <c r="K11" s="16"/>
      <c r="L11" s="55"/>
      <c r="M11" s="55"/>
      <c r="N11" s="13"/>
      <c r="O11" s="13"/>
    </row>
    <row r="12" spans="1:15" ht="12.75">
      <c r="A12" s="41" t="s">
        <v>100</v>
      </c>
      <c r="B12" s="13">
        <v>60.4</v>
      </c>
      <c r="C12" s="13">
        <v>63.6</v>
      </c>
      <c r="D12" s="13">
        <v>59.9</v>
      </c>
      <c r="E12" s="13">
        <v>63.6</v>
      </c>
      <c r="F12" s="13">
        <v>63.9</v>
      </c>
      <c r="G12" s="13">
        <v>63.7</v>
      </c>
      <c r="H12" s="13">
        <v>64.4</v>
      </c>
      <c r="I12" s="13">
        <v>63.8</v>
      </c>
      <c r="J12" s="16">
        <v>63.8</v>
      </c>
      <c r="K12" s="16">
        <v>64.4</v>
      </c>
      <c r="L12" s="55">
        <v>65.5</v>
      </c>
      <c r="M12" s="55">
        <v>66.4</v>
      </c>
      <c r="N12" s="13">
        <v>66.4</v>
      </c>
      <c r="O12" s="13">
        <v>66.1</v>
      </c>
    </row>
    <row r="13" spans="1:15" ht="12.75">
      <c r="A13" s="44" t="s">
        <v>101</v>
      </c>
      <c r="B13" s="48">
        <v>63.4</v>
      </c>
      <c r="C13" s="48">
        <v>67.7</v>
      </c>
      <c r="D13" s="48">
        <v>68.3</v>
      </c>
      <c r="E13" s="48">
        <v>72.3</v>
      </c>
      <c r="F13" s="48">
        <v>73.2</v>
      </c>
      <c r="G13" s="48">
        <v>73.1</v>
      </c>
      <c r="H13" s="48">
        <v>73.2</v>
      </c>
      <c r="I13" s="48">
        <v>73</v>
      </c>
      <c r="J13" s="59">
        <v>73.5</v>
      </c>
      <c r="K13" s="59">
        <v>73.6</v>
      </c>
      <c r="L13" s="60">
        <v>74.1</v>
      </c>
      <c r="M13" s="60">
        <v>74</v>
      </c>
      <c r="N13" s="48">
        <v>74.4</v>
      </c>
      <c r="O13" s="48">
        <v>74</v>
      </c>
    </row>
    <row r="14" spans="1:15" ht="12.75">
      <c r="A14" s="198"/>
      <c r="B14" s="31"/>
      <c r="C14" s="31"/>
      <c r="D14" s="31"/>
      <c r="E14" s="31"/>
      <c r="F14" s="199"/>
      <c r="G14" s="31"/>
      <c r="H14" s="31"/>
      <c r="I14" s="31"/>
      <c r="J14" s="200"/>
      <c r="K14" s="200"/>
      <c r="L14" s="31"/>
      <c r="M14" s="199"/>
      <c r="N14" s="31"/>
      <c r="O14" s="199"/>
    </row>
    <row r="15" spans="1:15" ht="12.75">
      <c r="A15" s="238" t="s">
        <v>212</v>
      </c>
      <c r="B15" s="221"/>
      <c r="C15" s="221"/>
      <c r="D15" s="221"/>
      <c r="E15" s="221"/>
      <c r="F15" s="221"/>
      <c r="G15" s="221"/>
      <c r="H15" s="221"/>
      <c r="I15" s="221"/>
      <c r="J15" s="221"/>
      <c r="K15" s="221"/>
      <c r="L15" s="221"/>
      <c r="M15" s="221"/>
      <c r="N15" s="221"/>
      <c r="O15" s="221"/>
    </row>
    <row r="16" spans="1:15" ht="12.75">
      <c r="A16" s="201"/>
      <c r="B16" s="185"/>
      <c r="C16" s="185"/>
      <c r="D16" s="185"/>
      <c r="E16" s="185"/>
      <c r="F16" s="185"/>
      <c r="G16" s="185"/>
      <c r="H16" s="185"/>
      <c r="I16" s="185"/>
      <c r="J16" s="185"/>
      <c r="K16" s="185"/>
      <c r="L16" s="185"/>
      <c r="M16" s="185"/>
      <c r="N16" s="185"/>
      <c r="O16" s="185"/>
    </row>
    <row r="17" spans="1:15" ht="12.75">
      <c r="A17" s="228" t="s">
        <v>240</v>
      </c>
      <c r="B17" s="229"/>
      <c r="C17" s="229"/>
      <c r="D17" s="229"/>
      <c r="E17" s="229"/>
      <c r="F17" s="229"/>
      <c r="G17" s="229"/>
      <c r="H17" s="229"/>
      <c r="I17" s="229"/>
      <c r="J17" s="229"/>
      <c r="K17" s="229"/>
      <c r="L17" s="229"/>
      <c r="M17" s="229"/>
      <c r="N17" s="229"/>
      <c r="O17" s="229"/>
    </row>
  </sheetData>
  <mergeCells count="2">
    <mergeCell ref="A15:O15"/>
    <mergeCell ref="A17:O17"/>
  </mergeCells>
  <printOptions/>
  <pageMargins left="0.75" right="0.75"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E102"/>
  <sheetViews>
    <sheetView workbookViewId="0" topLeftCell="A1">
      <selection activeCell="A1" sqref="A1"/>
    </sheetView>
  </sheetViews>
  <sheetFormatPr defaultColWidth="9.33203125" defaultRowHeight="12.75"/>
  <cols>
    <col min="1" max="1" width="20.83203125" style="3" customWidth="1"/>
    <col min="2" max="5" width="10.16015625" style="3" customWidth="1"/>
    <col min="6" max="16384" width="9.33203125" style="3" customWidth="1"/>
  </cols>
  <sheetData>
    <row r="1" ht="12.75">
      <c r="A1" s="63"/>
    </row>
    <row r="2" spans="1:5" ht="12.75">
      <c r="A2" s="1" t="s">
        <v>102</v>
      </c>
      <c r="B2" s="2"/>
      <c r="C2" s="2"/>
      <c r="D2" s="2"/>
      <c r="E2" s="2"/>
    </row>
    <row r="3" spans="1:5" ht="12.75">
      <c r="A3" s="4" t="s">
        <v>103</v>
      </c>
      <c r="B3" s="2"/>
      <c r="C3" s="2"/>
      <c r="D3" s="2"/>
      <c r="E3" s="2"/>
    </row>
    <row r="4" spans="1:5" ht="12.75">
      <c r="A4" s="1" t="s">
        <v>229</v>
      </c>
      <c r="B4" s="2"/>
      <c r="C4" s="2"/>
      <c r="D4" s="2"/>
      <c r="E4" s="2"/>
    </row>
    <row r="5" spans="1:5" ht="12.75">
      <c r="A5" s="1"/>
      <c r="B5" s="2"/>
      <c r="C5" s="2"/>
      <c r="D5" s="2"/>
      <c r="E5" s="2"/>
    </row>
    <row r="6" spans="1:5" ht="12.75">
      <c r="A6" s="72"/>
      <c r="B6" s="108" t="s">
        <v>104</v>
      </c>
      <c r="C6" s="93"/>
      <c r="D6" s="108" t="s">
        <v>105</v>
      </c>
      <c r="E6" s="93"/>
    </row>
    <row r="7" spans="1:5" ht="12.75">
      <c r="A7" s="43" t="s">
        <v>106</v>
      </c>
      <c r="B7" s="25" t="s">
        <v>72</v>
      </c>
      <c r="C7" s="25" t="s">
        <v>107</v>
      </c>
      <c r="D7" s="25" t="s">
        <v>72</v>
      </c>
      <c r="E7" s="25" t="s">
        <v>107</v>
      </c>
    </row>
    <row r="8" spans="1:5" ht="19.5" customHeight="1">
      <c r="A8" s="109" t="s">
        <v>108</v>
      </c>
      <c r="B8" s="106">
        <v>42417</v>
      </c>
      <c r="C8" s="107">
        <v>100</v>
      </c>
      <c r="D8" s="106">
        <v>44413</v>
      </c>
      <c r="E8" s="107">
        <v>100</v>
      </c>
    </row>
    <row r="9" spans="1:5" ht="12.75">
      <c r="A9" s="110" t="s">
        <v>109</v>
      </c>
      <c r="B9" s="10">
        <v>6019</v>
      </c>
      <c r="C9" s="13">
        <v>14.2</v>
      </c>
      <c r="D9" s="10">
        <v>3849</v>
      </c>
      <c r="E9" s="13">
        <v>8.7</v>
      </c>
    </row>
    <row r="10" spans="1:5" ht="12.75">
      <c r="A10" s="111" t="s">
        <v>110</v>
      </c>
      <c r="B10" s="10">
        <v>5119</v>
      </c>
      <c r="C10" s="13">
        <v>12.1</v>
      </c>
      <c r="D10" s="10">
        <v>4252</v>
      </c>
      <c r="E10" s="13">
        <v>9.6</v>
      </c>
    </row>
    <row r="11" spans="1:5" ht="12.75">
      <c r="A11" s="112" t="s">
        <v>111</v>
      </c>
      <c r="B11" s="10">
        <v>8204</v>
      </c>
      <c r="C11" s="13">
        <v>19.3</v>
      </c>
      <c r="D11" s="10">
        <v>25187</v>
      </c>
      <c r="E11" s="13">
        <v>56.7</v>
      </c>
    </row>
    <row r="12" spans="1:5" ht="12.75">
      <c r="A12" s="112" t="s">
        <v>112</v>
      </c>
      <c r="B12" s="10">
        <v>22875</v>
      </c>
      <c r="C12" s="13">
        <v>53.9</v>
      </c>
      <c r="D12" s="10">
        <v>11019</v>
      </c>
      <c r="E12" s="13">
        <v>24.8</v>
      </c>
    </row>
    <row r="13" spans="1:5" ht="12.75">
      <c r="A13" s="113" t="s">
        <v>113</v>
      </c>
      <c r="B13" s="33">
        <v>200</v>
      </c>
      <c r="C13" s="48">
        <v>0.5</v>
      </c>
      <c r="D13" s="33">
        <v>106</v>
      </c>
      <c r="E13" s="48">
        <v>0.2</v>
      </c>
    </row>
    <row r="14" spans="1:5" ht="12.75">
      <c r="A14" s="202"/>
      <c r="B14" s="26"/>
      <c r="C14" s="31"/>
      <c r="D14" s="26"/>
      <c r="E14" s="31"/>
    </row>
    <row r="15" spans="1:5" ht="14.25">
      <c r="A15" s="239" t="s">
        <v>339</v>
      </c>
      <c r="B15" s="222"/>
      <c r="C15" s="222"/>
      <c r="D15" s="222"/>
      <c r="E15" s="222"/>
    </row>
    <row r="16" spans="1:5" ht="12.75">
      <c r="A16" s="203"/>
      <c r="B16" s="167"/>
      <c r="C16" s="167"/>
      <c r="D16" s="167"/>
      <c r="E16" s="167"/>
    </row>
    <row r="17" spans="1:5" ht="29.25" customHeight="1">
      <c r="A17" s="223" t="s">
        <v>233</v>
      </c>
      <c r="B17" s="224"/>
      <c r="C17" s="224"/>
      <c r="D17" s="224"/>
      <c r="E17" s="224"/>
    </row>
    <row r="18" spans="1:4" ht="12.75">
      <c r="A18" s="79"/>
      <c r="D18" s="14"/>
    </row>
    <row r="19" spans="1:4" ht="12.75">
      <c r="A19" s="79"/>
      <c r="D19" s="14"/>
    </row>
    <row r="91" spans="1:5" ht="12.75">
      <c r="A91" s="14"/>
      <c r="B91" s="14"/>
      <c r="C91" s="14"/>
      <c r="D91" s="14"/>
      <c r="E91" s="14"/>
    </row>
    <row r="92" spans="1:5" ht="12.75">
      <c r="A92" s="14"/>
      <c r="B92" s="14"/>
      <c r="C92" s="14"/>
      <c r="D92" s="14"/>
      <c r="E92" s="14"/>
    </row>
    <row r="93" spans="1:5" ht="12.75">
      <c r="A93" s="14"/>
      <c r="B93" s="14"/>
      <c r="C93" s="14"/>
      <c r="D93" s="14"/>
      <c r="E93" s="14"/>
    </row>
    <row r="94" spans="1:5" ht="12.75">
      <c r="A94" s="14"/>
      <c r="B94" s="14"/>
      <c r="C94" s="14"/>
      <c r="D94" s="14"/>
      <c r="E94" s="14"/>
    </row>
    <row r="95" spans="1:5" ht="12.75">
      <c r="A95" s="14"/>
      <c r="B95" s="14"/>
      <c r="C95" s="14"/>
      <c r="D95" s="14"/>
      <c r="E95" s="14"/>
    </row>
    <row r="96" spans="1:5" ht="12.75">
      <c r="A96" s="14"/>
      <c r="B96" s="14"/>
      <c r="C96" s="14"/>
      <c r="D96" s="14"/>
      <c r="E96" s="14"/>
    </row>
    <row r="97" spans="1:5" ht="12.75">
      <c r="A97" s="14"/>
      <c r="B97" s="14"/>
      <c r="C97" s="14"/>
      <c r="D97" s="14"/>
      <c r="E97" s="14"/>
    </row>
    <row r="98" spans="1:5" ht="12.75">
      <c r="A98" s="14"/>
      <c r="B98" s="14"/>
      <c r="C98" s="14"/>
      <c r="D98" s="14"/>
      <c r="E98" s="14"/>
    </row>
    <row r="99" spans="1:5" ht="12.75">
      <c r="A99" s="14"/>
      <c r="B99" s="14"/>
      <c r="C99" s="14"/>
      <c r="D99" s="14"/>
      <c r="E99" s="14"/>
    </row>
    <row r="100" spans="1:5" ht="12.75">
      <c r="A100" s="14"/>
      <c r="B100" s="14"/>
      <c r="C100" s="14"/>
      <c r="D100" s="14"/>
      <c r="E100" s="14"/>
    </row>
    <row r="101" spans="1:5" ht="12.75">
      <c r="A101" s="14"/>
      <c r="B101" s="14"/>
      <c r="C101" s="14"/>
      <c r="D101" s="14"/>
      <c r="E101" s="14"/>
    </row>
    <row r="102" spans="1:5" ht="12.75">
      <c r="A102" s="14"/>
      <c r="B102" s="14"/>
      <c r="C102" s="14"/>
      <c r="D102" s="14"/>
      <c r="E102" s="14"/>
    </row>
  </sheetData>
  <mergeCells count="2">
    <mergeCell ref="A15:E15"/>
    <mergeCell ref="A17:E17"/>
  </mergeCells>
  <printOptions horizontalCentered="1"/>
  <pageMargins left="0.75" right="0.75" top="1" bottom="1" header="0" footer="0"/>
  <pageSetup orientation="portrait" r:id="rId1"/>
</worksheet>
</file>

<file path=xl/worksheets/sheet12.xml><?xml version="1.0" encoding="utf-8"?>
<worksheet xmlns="http://schemas.openxmlformats.org/spreadsheetml/2006/main" xmlns:r="http://schemas.openxmlformats.org/officeDocument/2006/relationships">
  <dimension ref="A2:E34"/>
  <sheetViews>
    <sheetView workbookViewId="0" topLeftCell="A1">
      <selection activeCell="A1" sqref="A1"/>
    </sheetView>
  </sheetViews>
  <sheetFormatPr defaultColWidth="9.33203125" defaultRowHeight="12.75"/>
  <cols>
    <col min="1" max="1" width="17.66015625" style="3" customWidth="1"/>
    <col min="2" max="5" width="12.83203125" style="3" customWidth="1"/>
    <col min="6" max="16384" width="9.33203125" style="3" customWidth="1"/>
  </cols>
  <sheetData>
    <row r="2" spans="1:5" ht="12.75">
      <c r="A2" s="1" t="s">
        <v>114</v>
      </c>
      <c r="B2" s="2"/>
      <c r="C2" s="2"/>
      <c r="D2" s="2"/>
      <c r="E2" s="2"/>
    </row>
    <row r="3" spans="1:5" ht="12.75">
      <c r="A3" s="4" t="s">
        <v>115</v>
      </c>
      <c r="B3" s="2"/>
      <c r="C3" s="2"/>
      <c r="D3" s="2"/>
      <c r="E3" s="2"/>
    </row>
    <row r="4" spans="1:5" ht="12.75">
      <c r="A4" s="1" t="s">
        <v>116</v>
      </c>
      <c r="B4" s="2"/>
      <c r="C4" s="2"/>
      <c r="D4" s="2"/>
      <c r="E4" s="2"/>
    </row>
    <row r="5" spans="1:5" ht="12.75">
      <c r="A5" s="1" t="s">
        <v>117</v>
      </c>
      <c r="B5" s="2"/>
      <c r="C5" s="2"/>
      <c r="D5" s="2"/>
      <c r="E5" s="2"/>
    </row>
    <row r="6" spans="1:5" ht="12.75">
      <c r="A6" s="1" t="s">
        <v>118</v>
      </c>
      <c r="B6" s="2"/>
      <c r="C6" s="2"/>
      <c r="D6" s="2"/>
      <c r="E6" s="2"/>
    </row>
    <row r="7" spans="1:5" ht="12.75">
      <c r="A7" s="1" t="s">
        <v>243</v>
      </c>
      <c r="B7" s="2"/>
      <c r="C7" s="2"/>
      <c r="D7" s="2"/>
      <c r="E7" s="2"/>
    </row>
    <row r="8" spans="1:5" ht="12.75">
      <c r="A8" s="1"/>
      <c r="B8" s="2"/>
      <c r="C8" s="2"/>
      <c r="D8" s="2"/>
      <c r="E8" s="2"/>
    </row>
    <row r="9" spans="1:5" ht="25.5">
      <c r="A9" s="240" t="s">
        <v>245</v>
      </c>
      <c r="B9" s="114" t="s">
        <v>244</v>
      </c>
      <c r="C9" s="115"/>
      <c r="D9" s="114" t="s">
        <v>246</v>
      </c>
      <c r="E9" s="116"/>
    </row>
    <row r="10" spans="1:5" ht="12.75">
      <c r="A10" s="241"/>
      <c r="B10" s="25" t="s">
        <v>72</v>
      </c>
      <c r="C10" s="25" t="s">
        <v>107</v>
      </c>
      <c r="D10" s="25" t="s">
        <v>72</v>
      </c>
      <c r="E10" s="25" t="s">
        <v>107</v>
      </c>
    </row>
    <row r="11" spans="1:5" ht="19.5" customHeight="1">
      <c r="A11" s="119" t="s">
        <v>119</v>
      </c>
      <c r="B11" s="126">
        <v>1869</v>
      </c>
      <c r="C11" s="127">
        <v>100</v>
      </c>
      <c r="D11" s="126">
        <v>1029</v>
      </c>
      <c r="E11" s="127">
        <v>100</v>
      </c>
    </row>
    <row r="12" spans="1:5" ht="12.75">
      <c r="A12" s="41" t="s">
        <v>120</v>
      </c>
      <c r="B12" s="7">
        <v>476</v>
      </c>
      <c r="C12" s="13">
        <v>25.5</v>
      </c>
      <c r="D12" s="7">
        <v>259</v>
      </c>
      <c r="E12" s="13">
        <v>25.2</v>
      </c>
    </row>
    <row r="13" spans="1:5" ht="12.75">
      <c r="A13" s="41" t="s">
        <v>122</v>
      </c>
      <c r="B13" s="7">
        <v>261</v>
      </c>
      <c r="C13" s="13">
        <v>14</v>
      </c>
      <c r="D13" s="7">
        <v>124</v>
      </c>
      <c r="E13" s="13">
        <v>12.1</v>
      </c>
    </row>
    <row r="14" spans="1:5" ht="12.75">
      <c r="A14" s="41" t="s">
        <v>121</v>
      </c>
      <c r="B14" s="7">
        <v>258</v>
      </c>
      <c r="C14" s="13">
        <v>13.8</v>
      </c>
      <c r="D14" s="7">
        <v>148</v>
      </c>
      <c r="E14" s="13">
        <v>14.4</v>
      </c>
    </row>
    <row r="15" spans="1:5" ht="12.75">
      <c r="A15" s="41" t="s">
        <v>123</v>
      </c>
      <c r="B15" s="7">
        <v>240</v>
      </c>
      <c r="C15" s="13">
        <v>12.8</v>
      </c>
      <c r="D15" s="7">
        <v>75</v>
      </c>
      <c r="E15" s="13">
        <v>7.3</v>
      </c>
    </row>
    <row r="16" spans="1:5" ht="12.75">
      <c r="A16" s="41" t="s">
        <v>125</v>
      </c>
      <c r="B16" s="7">
        <v>110</v>
      </c>
      <c r="C16" s="13">
        <v>5.9</v>
      </c>
      <c r="D16" s="7">
        <v>20</v>
      </c>
      <c r="E16" s="13">
        <v>1.9</v>
      </c>
    </row>
    <row r="17" spans="1:5" ht="12.75">
      <c r="A17" s="41" t="s">
        <v>124</v>
      </c>
      <c r="B17" s="7">
        <v>75</v>
      </c>
      <c r="C17" s="13">
        <v>4</v>
      </c>
      <c r="D17" s="7">
        <v>81</v>
      </c>
      <c r="E17" s="13">
        <v>7.9</v>
      </c>
    </row>
    <row r="18" spans="1:5" ht="12.75">
      <c r="A18" s="41" t="s">
        <v>127</v>
      </c>
      <c r="B18" s="7">
        <v>60</v>
      </c>
      <c r="C18" s="13">
        <v>3.2</v>
      </c>
      <c r="D18" s="7">
        <v>6</v>
      </c>
      <c r="E18" s="13">
        <v>0.6</v>
      </c>
    </row>
    <row r="19" spans="1:5" ht="12.75">
      <c r="A19" s="41" t="s">
        <v>128</v>
      </c>
      <c r="B19" s="7">
        <v>47</v>
      </c>
      <c r="C19" s="13">
        <v>2.5</v>
      </c>
      <c r="D19" s="7">
        <v>21</v>
      </c>
      <c r="E19" s="13">
        <v>2</v>
      </c>
    </row>
    <row r="20" spans="1:5" ht="12.75">
      <c r="A20" s="41" t="s">
        <v>126</v>
      </c>
      <c r="B20" s="7">
        <v>33</v>
      </c>
      <c r="C20" s="13">
        <v>1.8</v>
      </c>
      <c r="D20" s="7">
        <v>22</v>
      </c>
      <c r="E20" s="13">
        <v>2.1</v>
      </c>
    </row>
    <row r="21" spans="1:5" ht="12.75">
      <c r="A21" s="41" t="s">
        <v>131</v>
      </c>
      <c r="B21" s="7">
        <v>30</v>
      </c>
      <c r="C21" s="13">
        <v>1.6</v>
      </c>
      <c r="D21" s="7">
        <v>12</v>
      </c>
      <c r="E21" s="13">
        <v>1.2</v>
      </c>
    </row>
    <row r="22" spans="1:5" ht="12.75">
      <c r="A22" s="41" t="s">
        <v>207</v>
      </c>
      <c r="B22" s="7">
        <v>25</v>
      </c>
      <c r="C22" s="13">
        <v>1.3</v>
      </c>
      <c r="D22" s="7">
        <v>21</v>
      </c>
      <c r="E22" s="13">
        <v>2</v>
      </c>
    </row>
    <row r="23" spans="1:5" ht="12.75">
      <c r="A23" s="41" t="s">
        <v>129</v>
      </c>
      <c r="B23" s="7">
        <v>24</v>
      </c>
      <c r="C23" s="13">
        <v>1.3</v>
      </c>
      <c r="D23" s="7">
        <v>9</v>
      </c>
      <c r="E23" s="13">
        <v>0.9</v>
      </c>
    </row>
    <row r="24" spans="1:5" ht="12.75">
      <c r="A24" s="41" t="s">
        <v>268</v>
      </c>
      <c r="B24" s="7">
        <v>24</v>
      </c>
      <c r="C24" s="13">
        <v>1.3</v>
      </c>
      <c r="D24" s="7">
        <v>18</v>
      </c>
      <c r="E24" s="13">
        <v>1.7</v>
      </c>
    </row>
    <row r="25" spans="1:5" ht="12.75">
      <c r="A25" s="41" t="s">
        <v>130</v>
      </c>
      <c r="B25" s="7">
        <v>20</v>
      </c>
      <c r="C25" s="13">
        <v>1.1</v>
      </c>
      <c r="D25" s="7">
        <v>13</v>
      </c>
      <c r="E25" s="13">
        <v>1.3</v>
      </c>
    </row>
    <row r="26" spans="1:5" ht="12.75">
      <c r="A26" s="41" t="s">
        <v>269</v>
      </c>
      <c r="B26" s="7">
        <v>17</v>
      </c>
      <c r="C26" s="13">
        <v>0.9</v>
      </c>
      <c r="D26" s="7">
        <v>12</v>
      </c>
      <c r="E26" s="13">
        <v>1.2</v>
      </c>
    </row>
    <row r="27" spans="1:5" ht="12.75">
      <c r="A27" s="41"/>
      <c r="B27" s="7"/>
      <c r="C27" s="13"/>
      <c r="D27" s="7"/>
      <c r="E27" s="13"/>
    </row>
    <row r="28" spans="1:5" ht="12.75">
      <c r="A28" s="117" t="s">
        <v>208</v>
      </c>
      <c r="B28" s="7">
        <v>162</v>
      </c>
      <c r="C28" s="13">
        <v>8.7</v>
      </c>
      <c r="D28" s="7">
        <v>184</v>
      </c>
      <c r="E28" s="13">
        <v>17.9</v>
      </c>
    </row>
    <row r="29" spans="1:5" ht="12.75">
      <c r="A29" s="117"/>
      <c r="B29" s="7"/>
      <c r="C29" s="13"/>
      <c r="D29" s="7"/>
      <c r="E29" s="13"/>
    </row>
    <row r="30" spans="1:5" ht="12.75">
      <c r="A30" s="41" t="s">
        <v>209</v>
      </c>
      <c r="B30" s="27">
        <v>1</v>
      </c>
      <c r="C30" s="121" t="s">
        <v>264</v>
      </c>
      <c r="D30" s="27" t="s">
        <v>265</v>
      </c>
      <c r="E30" s="27" t="s">
        <v>265</v>
      </c>
    </row>
    <row r="31" spans="1:5" ht="12.75">
      <c r="A31" s="117" t="s">
        <v>210</v>
      </c>
      <c r="B31" s="27">
        <v>9</v>
      </c>
      <c r="C31" s="13">
        <v>0.5</v>
      </c>
      <c r="D31" s="27" t="s">
        <v>265</v>
      </c>
      <c r="E31" s="27" t="s">
        <v>265</v>
      </c>
    </row>
    <row r="32" spans="1:5" ht="12.75">
      <c r="A32" s="204" t="s">
        <v>211</v>
      </c>
      <c r="B32" s="118" t="s">
        <v>266</v>
      </c>
      <c r="C32" s="118" t="s">
        <v>266</v>
      </c>
      <c r="D32" s="38">
        <v>4</v>
      </c>
      <c r="E32" s="208" t="s">
        <v>264</v>
      </c>
    </row>
    <row r="33" spans="1:5" ht="12.75">
      <c r="A33" s="205"/>
      <c r="B33" s="206"/>
      <c r="C33" s="206"/>
      <c r="D33" s="34"/>
      <c r="E33" s="207"/>
    </row>
    <row r="34" spans="1:5" ht="26.25" customHeight="1">
      <c r="A34" s="242" t="s">
        <v>258</v>
      </c>
      <c r="B34" s="237"/>
      <c r="C34" s="237"/>
      <c r="D34" s="237"/>
      <c r="E34" s="237"/>
    </row>
  </sheetData>
  <mergeCells count="2">
    <mergeCell ref="A9:A10"/>
    <mergeCell ref="A34:E34"/>
  </mergeCells>
  <printOptions/>
  <pageMargins left="1.5" right="0.75" top="1" bottom="1" header="0" footer="0"/>
  <pageSetup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G31"/>
  <sheetViews>
    <sheetView workbookViewId="0" topLeftCell="A1">
      <selection activeCell="A1" sqref="A1"/>
    </sheetView>
  </sheetViews>
  <sheetFormatPr defaultColWidth="9.33203125" defaultRowHeight="12.75"/>
  <cols>
    <col min="1" max="1" width="9.5" style="3" customWidth="1"/>
    <col min="2" max="2" width="36.66015625" style="3" customWidth="1"/>
    <col min="3" max="4" width="14.16015625" style="3" customWidth="1"/>
    <col min="5" max="5" width="12.83203125" style="3" customWidth="1"/>
    <col min="6" max="6" width="14.16015625" style="3" customWidth="1"/>
    <col min="7" max="16384" width="9.33203125" style="3" customWidth="1"/>
  </cols>
  <sheetData>
    <row r="1" ht="12.75">
      <c r="A1" s="63"/>
    </row>
    <row r="2" spans="1:6" ht="12.75">
      <c r="A2" s="1" t="s">
        <v>134</v>
      </c>
      <c r="B2" s="2"/>
      <c r="C2" s="2"/>
      <c r="D2" s="2"/>
      <c r="E2" s="2"/>
      <c r="F2" s="2"/>
    </row>
    <row r="3" spans="1:6" ht="12.75">
      <c r="A3" s="4" t="s">
        <v>135</v>
      </c>
      <c r="B3" s="2"/>
      <c r="C3" s="2"/>
      <c r="D3" s="2"/>
      <c r="E3" s="2"/>
      <c r="F3" s="2"/>
    </row>
    <row r="4" spans="1:6" ht="12.75">
      <c r="A4" s="1" t="s">
        <v>332</v>
      </c>
      <c r="B4" s="2"/>
      <c r="C4" s="2"/>
      <c r="D4" s="2"/>
      <c r="E4" s="2"/>
      <c r="F4" s="2"/>
    </row>
    <row r="5" spans="1:6" ht="12.75">
      <c r="A5" s="1"/>
      <c r="B5" s="2"/>
      <c r="C5" s="2"/>
      <c r="D5" s="2"/>
      <c r="E5" s="2"/>
      <c r="F5" s="2"/>
    </row>
    <row r="6" spans="1:6" ht="12.75">
      <c r="A6" s="247" t="s">
        <v>254</v>
      </c>
      <c r="B6" s="225" t="s">
        <v>188</v>
      </c>
      <c r="C6" s="73" t="s">
        <v>203</v>
      </c>
      <c r="D6" s="77"/>
      <c r="E6" s="76" t="s">
        <v>202</v>
      </c>
      <c r="F6" s="77"/>
    </row>
    <row r="7" spans="1:6" ht="12.75">
      <c r="A7" s="248"/>
      <c r="B7" s="241"/>
      <c r="C7" s="54" t="s">
        <v>136</v>
      </c>
      <c r="D7" s="36" t="s">
        <v>247</v>
      </c>
      <c r="E7" s="54" t="s">
        <v>136</v>
      </c>
      <c r="F7" s="36" t="s">
        <v>247</v>
      </c>
    </row>
    <row r="8" spans="1:6" ht="12.75">
      <c r="A8" s="40" t="s">
        <v>137</v>
      </c>
      <c r="B8" s="133" t="s">
        <v>143</v>
      </c>
      <c r="C8" s="10">
        <v>27540</v>
      </c>
      <c r="D8" s="7">
        <v>724915</v>
      </c>
      <c r="E8" s="21">
        <v>279.2</v>
      </c>
      <c r="F8" s="21">
        <v>265.8</v>
      </c>
    </row>
    <row r="9" spans="1:6" ht="12.75">
      <c r="A9" s="40" t="s">
        <v>138</v>
      </c>
      <c r="B9" s="133" t="s">
        <v>144</v>
      </c>
      <c r="C9" s="10">
        <v>19673</v>
      </c>
      <c r="D9" s="7">
        <v>549787</v>
      </c>
      <c r="E9" s="21">
        <v>199.4</v>
      </c>
      <c r="F9" s="21">
        <v>201.6</v>
      </c>
    </row>
    <row r="10" spans="1:6" ht="12.75">
      <c r="A10" s="40" t="s">
        <v>139</v>
      </c>
      <c r="B10" s="133" t="s">
        <v>145</v>
      </c>
      <c r="C10" s="10">
        <v>6020</v>
      </c>
      <c r="D10" s="7">
        <v>167340</v>
      </c>
      <c r="E10" s="21">
        <v>61</v>
      </c>
      <c r="F10" s="21">
        <v>61.4</v>
      </c>
    </row>
    <row r="11" spans="1:6" ht="12.75">
      <c r="A11" s="131" t="s">
        <v>140</v>
      </c>
      <c r="B11" s="132" t="s">
        <v>270</v>
      </c>
      <c r="C11" s="134">
        <v>4288</v>
      </c>
      <c r="D11" s="7">
        <v>124153</v>
      </c>
      <c r="E11" s="21">
        <v>43.5</v>
      </c>
      <c r="F11" s="135">
        <v>45.5</v>
      </c>
    </row>
    <row r="12" spans="1:6" ht="12.75">
      <c r="A12" s="40" t="s">
        <v>272</v>
      </c>
      <c r="B12" s="133" t="s">
        <v>271</v>
      </c>
      <c r="C12" s="10">
        <v>3151</v>
      </c>
      <c r="D12" s="7">
        <v>97298</v>
      </c>
      <c r="E12" s="21">
        <v>31.9</v>
      </c>
      <c r="F12" s="21">
        <v>35.7</v>
      </c>
    </row>
    <row r="13" spans="1:6" ht="12.75">
      <c r="A13" s="131" t="s">
        <v>273</v>
      </c>
      <c r="B13" s="133" t="s">
        <v>146</v>
      </c>
      <c r="C13" s="10">
        <v>2570</v>
      </c>
      <c r="D13" s="7">
        <v>68379</v>
      </c>
      <c r="E13" s="21">
        <v>26.1</v>
      </c>
      <c r="F13" s="21">
        <v>25.1</v>
      </c>
    </row>
    <row r="14" spans="1:6" ht="12.75">
      <c r="A14" s="40" t="s">
        <v>274</v>
      </c>
      <c r="B14" s="133" t="s">
        <v>189</v>
      </c>
      <c r="C14" s="10">
        <v>2292</v>
      </c>
      <c r="D14" s="7">
        <v>63686</v>
      </c>
      <c r="E14" s="21">
        <v>23.2</v>
      </c>
      <c r="F14" s="21">
        <v>23.4</v>
      </c>
    </row>
    <row r="15" spans="1:6" ht="12.75">
      <c r="A15" s="131" t="s">
        <v>275</v>
      </c>
      <c r="B15" s="133" t="s">
        <v>278</v>
      </c>
      <c r="C15" s="10">
        <v>1432</v>
      </c>
      <c r="D15" s="7">
        <v>35524</v>
      </c>
      <c r="E15" s="21">
        <v>14.5</v>
      </c>
      <c r="F15" s="21">
        <v>13</v>
      </c>
    </row>
    <row r="16" spans="1:6" ht="12.75">
      <c r="A16" s="40" t="s">
        <v>276</v>
      </c>
      <c r="B16" s="42" t="s">
        <v>148</v>
      </c>
      <c r="C16" s="10">
        <v>1416</v>
      </c>
      <c r="D16" s="7">
        <v>26225</v>
      </c>
      <c r="E16" s="21">
        <v>14.4</v>
      </c>
      <c r="F16" s="21">
        <v>9.6</v>
      </c>
    </row>
    <row r="17" spans="1:7" ht="12.75">
      <c r="A17" s="131" t="s">
        <v>277</v>
      </c>
      <c r="B17" s="133" t="s">
        <v>279</v>
      </c>
      <c r="C17" s="10">
        <v>1132</v>
      </c>
      <c r="D17" s="7">
        <v>29041</v>
      </c>
      <c r="E17" s="21">
        <v>11.5</v>
      </c>
      <c r="F17" s="21">
        <v>10.6</v>
      </c>
      <c r="G17" s="15"/>
    </row>
    <row r="18" spans="1:6" ht="19.5" customHeight="1">
      <c r="A18" s="244" t="s">
        <v>261</v>
      </c>
      <c r="B18" s="245"/>
      <c r="C18" s="46">
        <v>69514</v>
      </c>
      <c r="D18" s="46">
        <v>1886348</v>
      </c>
      <c r="E18" s="61">
        <v>704.7</v>
      </c>
      <c r="F18" s="47">
        <v>691.8</v>
      </c>
    </row>
    <row r="19" spans="1:6" ht="19.5" customHeight="1">
      <c r="A19" s="244" t="s">
        <v>262</v>
      </c>
      <c r="B19" s="245"/>
      <c r="C19" s="46">
        <v>17321</v>
      </c>
      <c r="D19" s="46">
        <v>505282</v>
      </c>
      <c r="E19" s="61">
        <v>175.6</v>
      </c>
      <c r="F19" s="47">
        <v>185.3</v>
      </c>
    </row>
    <row r="20" spans="1:6" ht="19.5" customHeight="1">
      <c r="A20" s="244" t="s">
        <v>108</v>
      </c>
      <c r="B20" s="245"/>
      <c r="C20" s="38">
        <v>86835</v>
      </c>
      <c r="D20" s="211">
        <v>2391630</v>
      </c>
      <c r="E20" s="61">
        <v>880.3</v>
      </c>
      <c r="F20" s="97">
        <v>877</v>
      </c>
    </row>
    <row r="21" spans="1:6" ht="12.75" customHeight="1">
      <c r="A21" s="209"/>
      <c r="B21" s="210"/>
      <c r="C21" s="34"/>
      <c r="D21" s="34"/>
      <c r="E21" s="32"/>
      <c r="F21" s="32"/>
    </row>
    <row r="22" spans="1:6" ht="20.25" customHeight="1">
      <c r="A22" s="243" t="s">
        <v>324</v>
      </c>
      <c r="B22" s="221"/>
      <c r="C22" s="221"/>
      <c r="D22" s="221"/>
      <c r="E22" s="221"/>
      <c r="F22" s="221"/>
    </row>
    <row r="23" spans="1:6" ht="12.75" customHeight="1">
      <c r="A23" s="212"/>
      <c r="B23" s="149"/>
      <c r="C23" s="149"/>
      <c r="D23" s="149"/>
      <c r="E23" s="149"/>
      <c r="F23" s="149"/>
    </row>
    <row r="24" spans="1:6" ht="102.75" customHeight="1">
      <c r="A24" s="220" t="s">
        <v>341</v>
      </c>
      <c r="B24" s="246"/>
      <c r="C24" s="246"/>
      <c r="D24" s="246"/>
      <c r="E24" s="246"/>
      <c r="F24" s="246"/>
    </row>
    <row r="25" spans="1:6" ht="12.75" customHeight="1">
      <c r="A25" s="147"/>
      <c r="B25" s="145"/>
      <c r="C25" s="145"/>
      <c r="D25" s="145"/>
      <c r="E25" s="145"/>
      <c r="F25" s="145"/>
    </row>
    <row r="26" spans="1:6" ht="51.75" customHeight="1">
      <c r="A26" s="220" t="s">
        <v>342</v>
      </c>
      <c r="B26" s="246"/>
      <c r="C26" s="246"/>
      <c r="D26" s="246"/>
      <c r="E26" s="246"/>
      <c r="F26" s="246"/>
    </row>
    <row r="27" spans="1:6" ht="12.75" customHeight="1">
      <c r="A27" s="212"/>
      <c r="B27" s="149"/>
      <c r="C27" s="149"/>
      <c r="D27" s="149"/>
      <c r="E27" s="149"/>
      <c r="F27" s="149"/>
    </row>
    <row r="28" spans="1:6" ht="25.5" customHeight="1">
      <c r="A28" s="235" t="s">
        <v>340</v>
      </c>
      <c r="B28" s="236"/>
      <c r="C28" s="236"/>
      <c r="D28" s="236"/>
      <c r="E28" s="236"/>
      <c r="F28" s="236"/>
    </row>
    <row r="29" ht="12.75">
      <c r="A29" s="79"/>
    </row>
    <row r="30" ht="12.75">
      <c r="A30" s="78"/>
    </row>
    <row r="31" ht="12.75">
      <c r="A31" s="78"/>
    </row>
  </sheetData>
  <mergeCells count="9">
    <mergeCell ref="A22:F22"/>
    <mergeCell ref="A28:F28"/>
    <mergeCell ref="B6:B7"/>
    <mergeCell ref="A18:B18"/>
    <mergeCell ref="A19:B19"/>
    <mergeCell ref="A20:B20"/>
    <mergeCell ref="A24:F24"/>
    <mergeCell ref="A26:F26"/>
    <mergeCell ref="A6:A7"/>
  </mergeCells>
  <printOptions/>
  <pageMargins left="0.75" right="0.75" top="1" bottom="1" header="0" footer="0"/>
  <pageSetup fitToHeight="1" fitToWidth="1"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Q29"/>
  <sheetViews>
    <sheetView workbookViewId="0" topLeftCell="A1">
      <selection activeCell="A1" sqref="A1"/>
    </sheetView>
  </sheetViews>
  <sheetFormatPr defaultColWidth="9.33203125" defaultRowHeight="12.75"/>
  <cols>
    <col min="1" max="1" width="34.66015625" style="3" customWidth="1"/>
    <col min="2" max="13" width="8.16015625" style="3" customWidth="1"/>
    <col min="14" max="16384" width="9.33203125" style="3" customWidth="1"/>
  </cols>
  <sheetData>
    <row r="1" ht="12.75">
      <c r="A1" s="66"/>
    </row>
    <row r="2" spans="1:13" ht="12.75">
      <c r="A2" s="1" t="s">
        <v>141</v>
      </c>
      <c r="B2" s="2"/>
      <c r="C2" s="2"/>
      <c r="D2" s="2"/>
      <c r="E2" s="2"/>
      <c r="F2" s="2"/>
      <c r="G2" s="2"/>
      <c r="H2" s="2"/>
      <c r="I2" s="2"/>
      <c r="J2" s="2"/>
      <c r="K2" s="2"/>
      <c r="L2" s="2"/>
      <c r="M2" s="2"/>
    </row>
    <row r="3" spans="1:13" ht="12.75">
      <c r="A3" s="4" t="s">
        <v>142</v>
      </c>
      <c r="B3" s="2"/>
      <c r="C3" s="2"/>
      <c r="D3" s="2"/>
      <c r="E3" s="2"/>
      <c r="F3" s="2"/>
      <c r="G3" s="2"/>
      <c r="H3" s="2"/>
      <c r="I3" s="2"/>
      <c r="J3" s="2"/>
      <c r="K3" s="2"/>
      <c r="L3" s="2"/>
      <c r="M3" s="2"/>
    </row>
    <row r="4" spans="1:13" ht="12.75">
      <c r="A4" s="1" t="s">
        <v>229</v>
      </c>
      <c r="B4" s="2"/>
      <c r="C4" s="2"/>
      <c r="D4" s="2"/>
      <c r="E4" s="2"/>
      <c r="F4" s="2"/>
      <c r="G4" s="2"/>
      <c r="H4" s="2"/>
      <c r="I4" s="2"/>
      <c r="J4" s="2"/>
      <c r="K4" s="2"/>
      <c r="L4" s="2"/>
      <c r="M4" s="2"/>
    </row>
    <row r="5" spans="1:13" ht="12.75">
      <c r="A5" s="1"/>
      <c r="B5" s="2"/>
      <c r="C5" s="2"/>
      <c r="D5" s="2"/>
      <c r="E5" s="2"/>
      <c r="F5" s="2"/>
      <c r="G5" s="2"/>
      <c r="H5" s="2"/>
      <c r="I5" s="2"/>
      <c r="J5" s="2"/>
      <c r="K5" s="2"/>
      <c r="L5" s="2"/>
      <c r="M5" s="2"/>
    </row>
    <row r="6" spans="1:17" ht="12.75">
      <c r="A6" s="225" t="s">
        <v>188</v>
      </c>
      <c r="B6" s="73" t="s">
        <v>70</v>
      </c>
      <c r="C6" s="74"/>
      <c r="D6" s="77"/>
      <c r="E6" s="76" t="s">
        <v>33</v>
      </c>
      <c r="F6" s="74"/>
      <c r="G6" s="77"/>
      <c r="H6" s="76" t="s">
        <v>34</v>
      </c>
      <c r="I6" s="74"/>
      <c r="J6" s="77"/>
      <c r="K6" s="76" t="s">
        <v>227</v>
      </c>
      <c r="L6" s="74"/>
      <c r="M6" s="77"/>
      <c r="O6"/>
      <c r="P6"/>
      <c r="Q6"/>
    </row>
    <row r="7" spans="1:17" ht="12.75">
      <c r="A7" s="241"/>
      <c r="B7" s="36" t="s">
        <v>108</v>
      </c>
      <c r="C7" s="36" t="s">
        <v>132</v>
      </c>
      <c r="D7" s="36" t="s">
        <v>133</v>
      </c>
      <c r="E7" s="36" t="s">
        <v>108</v>
      </c>
      <c r="F7" s="36" t="s">
        <v>132</v>
      </c>
      <c r="G7" s="36" t="s">
        <v>133</v>
      </c>
      <c r="H7" s="36" t="s">
        <v>108</v>
      </c>
      <c r="I7" s="36" t="s">
        <v>132</v>
      </c>
      <c r="J7" s="36" t="s">
        <v>133</v>
      </c>
      <c r="K7" s="36" t="s">
        <v>108</v>
      </c>
      <c r="L7" s="36" t="s">
        <v>132</v>
      </c>
      <c r="M7" s="36" t="s">
        <v>133</v>
      </c>
      <c r="O7"/>
      <c r="P7"/>
      <c r="Q7"/>
    </row>
    <row r="8" spans="1:17" ht="12.75">
      <c r="A8" s="133" t="s">
        <v>143</v>
      </c>
      <c r="B8" s="10">
        <v>27540</v>
      </c>
      <c r="C8" s="10">
        <v>13427</v>
      </c>
      <c r="D8" s="10">
        <v>14113</v>
      </c>
      <c r="E8" s="10">
        <v>23612</v>
      </c>
      <c r="F8" s="10">
        <v>11452</v>
      </c>
      <c r="G8" s="10">
        <v>12160</v>
      </c>
      <c r="H8" s="10">
        <v>3726</v>
      </c>
      <c r="I8" s="10">
        <v>1871</v>
      </c>
      <c r="J8" s="10">
        <v>1855</v>
      </c>
      <c r="K8" s="62">
        <v>180</v>
      </c>
      <c r="L8" s="10">
        <v>97</v>
      </c>
      <c r="M8" s="10">
        <v>83</v>
      </c>
      <c r="O8" s="24"/>
      <c r="P8" s="24"/>
      <c r="Q8" s="24"/>
    </row>
    <row r="9" spans="1:17" ht="12.75">
      <c r="A9" s="133" t="s">
        <v>144</v>
      </c>
      <c r="B9" s="10">
        <v>21740</v>
      </c>
      <c r="C9" s="10">
        <v>11251</v>
      </c>
      <c r="D9" s="10">
        <v>10488</v>
      </c>
      <c r="E9" s="10">
        <v>18761</v>
      </c>
      <c r="F9" s="10">
        <v>9740</v>
      </c>
      <c r="G9" s="10">
        <v>9021</v>
      </c>
      <c r="H9" s="10">
        <v>2772</v>
      </c>
      <c r="I9" s="10">
        <v>1414</v>
      </c>
      <c r="J9" s="10">
        <v>1358</v>
      </c>
      <c r="K9" s="62">
        <v>195</v>
      </c>
      <c r="L9" s="10">
        <v>90</v>
      </c>
      <c r="M9" s="10">
        <v>105</v>
      </c>
      <c r="O9" s="24"/>
      <c r="P9" s="24"/>
      <c r="Q9" s="24"/>
    </row>
    <row r="10" spans="1:17" ht="12.75">
      <c r="A10" s="133" t="s">
        <v>145</v>
      </c>
      <c r="B10" s="10">
        <v>6020</v>
      </c>
      <c r="C10" s="10">
        <v>2299</v>
      </c>
      <c r="D10" s="10">
        <v>3721</v>
      </c>
      <c r="E10" s="10">
        <v>5175</v>
      </c>
      <c r="F10" s="10">
        <v>1934</v>
      </c>
      <c r="G10" s="10">
        <v>3241</v>
      </c>
      <c r="H10" s="10">
        <v>797</v>
      </c>
      <c r="I10" s="10">
        <v>345</v>
      </c>
      <c r="J10" s="10">
        <v>452</v>
      </c>
      <c r="K10" s="62">
        <v>39</v>
      </c>
      <c r="L10" s="10">
        <v>15</v>
      </c>
      <c r="M10" s="10">
        <v>24</v>
      </c>
      <c r="O10" s="24"/>
      <c r="P10" s="24"/>
      <c r="Q10" s="24"/>
    </row>
    <row r="11" spans="1:17" ht="13.5" customHeight="1">
      <c r="A11" s="133" t="s">
        <v>270</v>
      </c>
      <c r="B11" s="10">
        <v>4288</v>
      </c>
      <c r="C11" s="10">
        <v>2136</v>
      </c>
      <c r="D11" s="10">
        <v>2151</v>
      </c>
      <c r="E11" s="10">
        <v>3888</v>
      </c>
      <c r="F11" s="10">
        <v>1917</v>
      </c>
      <c r="G11" s="10">
        <v>1971</v>
      </c>
      <c r="H11" s="10">
        <v>366</v>
      </c>
      <c r="I11" s="10">
        <v>200</v>
      </c>
      <c r="J11" s="10">
        <v>166</v>
      </c>
      <c r="K11" s="62">
        <v>32</v>
      </c>
      <c r="L11" s="10">
        <v>18</v>
      </c>
      <c r="M11" s="10">
        <v>13</v>
      </c>
      <c r="O11" s="24"/>
      <c r="P11" s="24"/>
      <c r="Q11" s="24"/>
    </row>
    <row r="12" spans="1:17" ht="12.75">
      <c r="A12" s="133" t="s">
        <v>271</v>
      </c>
      <c r="B12" s="10">
        <v>3151</v>
      </c>
      <c r="C12" s="10">
        <v>1998</v>
      </c>
      <c r="D12" s="10">
        <v>1153</v>
      </c>
      <c r="E12" s="10">
        <v>2585</v>
      </c>
      <c r="F12" s="10">
        <v>1639</v>
      </c>
      <c r="G12" s="10">
        <v>946</v>
      </c>
      <c r="H12" s="10">
        <v>507</v>
      </c>
      <c r="I12" s="10">
        <v>321</v>
      </c>
      <c r="J12" s="10">
        <v>186</v>
      </c>
      <c r="K12" s="62">
        <v>58</v>
      </c>
      <c r="L12" s="10">
        <v>37</v>
      </c>
      <c r="M12" s="10">
        <v>21</v>
      </c>
      <c r="O12" s="24"/>
      <c r="P12" s="24"/>
      <c r="Q12" s="24"/>
    </row>
    <row r="13" spans="1:17" ht="12.75">
      <c r="A13" s="133" t="s">
        <v>146</v>
      </c>
      <c r="B13" s="10">
        <v>2570</v>
      </c>
      <c r="C13" s="10">
        <v>1126</v>
      </c>
      <c r="D13" s="10">
        <v>1444</v>
      </c>
      <c r="E13" s="10">
        <v>2088</v>
      </c>
      <c r="F13" s="10">
        <v>924</v>
      </c>
      <c r="G13" s="10">
        <v>1164</v>
      </c>
      <c r="H13" s="10">
        <v>446</v>
      </c>
      <c r="I13" s="10">
        <v>189</v>
      </c>
      <c r="J13" s="10">
        <v>257</v>
      </c>
      <c r="K13" s="62">
        <v>36</v>
      </c>
      <c r="L13" s="10">
        <v>13</v>
      </c>
      <c r="M13" s="10">
        <v>23</v>
      </c>
      <c r="O13" s="24"/>
      <c r="P13" s="24"/>
      <c r="Q13" s="24"/>
    </row>
    <row r="14" spans="1:17" ht="12.75">
      <c r="A14" s="133" t="s">
        <v>189</v>
      </c>
      <c r="B14" s="10">
        <v>2292</v>
      </c>
      <c r="C14" s="10">
        <v>1023</v>
      </c>
      <c r="D14" s="10">
        <v>1268</v>
      </c>
      <c r="E14" s="10">
        <v>2003</v>
      </c>
      <c r="F14" s="10">
        <v>883</v>
      </c>
      <c r="G14" s="10">
        <v>1119</v>
      </c>
      <c r="H14" s="10">
        <v>276</v>
      </c>
      <c r="I14" s="10">
        <v>133</v>
      </c>
      <c r="J14" s="10">
        <v>143</v>
      </c>
      <c r="K14" s="62">
        <v>12</v>
      </c>
      <c r="L14" s="10">
        <v>6</v>
      </c>
      <c r="M14" s="10">
        <v>6</v>
      </c>
      <c r="O14" s="24"/>
      <c r="P14" s="24"/>
      <c r="Q14" s="24"/>
    </row>
    <row r="15" spans="1:17" ht="12.75">
      <c r="A15" s="133" t="s">
        <v>278</v>
      </c>
      <c r="B15" s="10">
        <v>1432</v>
      </c>
      <c r="C15" s="10">
        <v>416</v>
      </c>
      <c r="D15" s="10">
        <v>1016</v>
      </c>
      <c r="E15" s="62">
        <v>1351</v>
      </c>
      <c r="F15" s="62">
        <v>400</v>
      </c>
      <c r="G15" s="62">
        <v>951</v>
      </c>
      <c r="H15" s="62">
        <v>76</v>
      </c>
      <c r="I15" s="62">
        <v>15</v>
      </c>
      <c r="J15" s="62">
        <v>61</v>
      </c>
      <c r="K15" s="62">
        <v>5</v>
      </c>
      <c r="L15" s="10">
        <v>1</v>
      </c>
      <c r="M15" s="10">
        <v>4</v>
      </c>
      <c r="O15" s="24"/>
      <c r="P15" s="24"/>
      <c r="Q15" s="24"/>
    </row>
    <row r="16" spans="1:17" ht="12.75">
      <c r="A16" s="42" t="s">
        <v>148</v>
      </c>
      <c r="B16" s="10">
        <v>1416</v>
      </c>
      <c r="C16" s="10">
        <v>657</v>
      </c>
      <c r="D16" s="10">
        <v>759</v>
      </c>
      <c r="E16" s="10">
        <v>1131</v>
      </c>
      <c r="F16" s="10">
        <v>520</v>
      </c>
      <c r="G16" s="10">
        <v>611</v>
      </c>
      <c r="H16" s="10">
        <v>272</v>
      </c>
      <c r="I16" s="10">
        <v>131</v>
      </c>
      <c r="J16" s="10">
        <v>141</v>
      </c>
      <c r="K16" s="62">
        <v>13</v>
      </c>
      <c r="L16" s="10">
        <v>6</v>
      </c>
      <c r="M16" s="10">
        <v>7</v>
      </c>
      <c r="O16" s="24"/>
      <c r="P16" s="24"/>
      <c r="Q16" s="24"/>
    </row>
    <row r="17" spans="1:17" ht="12.75">
      <c r="A17" s="133" t="s">
        <v>279</v>
      </c>
      <c r="B17" s="10">
        <v>1132</v>
      </c>
      <c r="C17" s="10">
        <v>502</v>
      </c>
      <c r="D17" s="10">
        <v>630</v>
      </c>
      <c r="E17" s="10">
        <v>816</v>
      </c>
      <c r="F17" s="10">
        <v>353</v>
      </c>
      <c r="G17" s="10">
        <v>463</v>
      </c>
      <c r="H17" s="10">
        <v>306</v>
      </c>
      <c r="I17" s="10">
        <v>144</v>
      </c>
      <c r="J17" s="10">
        <v>162</v>
      </c>
      <c r="K17" s="62">
        <v>10</v>
      </c>
      <c r="L17" s="10">
        <v>5</v>
      </c>
      <c r="M17" s="10">
        <v>5</v>
      </c>
      <c r="O17" s="24"/>
      <c r="P17" s="24"/>
      <c r="Q17" s="24"/>
    </row>
    <row r="18" spans="1:17" ht="12.75">
      <c r="A18" s="45" t="s">
        <v>108</v>
      </c>
      <c r="B18" s="120">
        <v>86832</v>
      </c>
      <c r="C18" s="120">
        <v>42417</v>
      </c>
      <c r="D18" s="120">
        <v>44413</v>
      </c>
      <c r="E18" s="120">
        <v>73363</v>
      </c>
      <c r="F18" s="120">
        <v>35429</v>
      </c>
      <c r="G18" s="120">
        <v>37934</v>
      </c>
      <c r="H18" s="120">
        <v>12677</v>
      </c>
      <c r="I18" s="120">
        <v>6593</v>
      </c>
      <c r="J18" s="120">
        <v>6084</v>
      </c>
      <c r="K18" s="68">
        <v>712</v>
      </c>
      <c r="L18" s="120">
        <v>352</v>
      </c>
      <c r="M18" s="120">
        <v>359</v>
      </c>
      <c r="O18" s="24"/>
      <c r="P18" s="24"/>
      <c r="Q18" s="24"/>
    </row>
    <row r="19" spans="1:17" ht="12.75" customHeight="1">
      <c r="A19" s="219"/>
      <c r="B19" s="184"/>
      <c r="C19" s="184"/>
      <c r="D19" s="184"/>
      <c r="E19" s="184"/>
      <c r="F19" s="184"/>
      <c r="G19" s="184"/>
      <c r="H19" s="184"/>
      <c r="I19" s="184"/>
      <c r="J19" s="184"/>
      <c r="K19" s="184"/>
      <c r="L19" s="184"/>
      <c r="M19" s="184"/>
      <c r="O19" s="24"/>
      <c r="P19" s="24"/>
      <c r="Q19" s="24"/>
    </row>
    <row r="20" spans="1:13" ht="12.75">
      <c r="A20" s="227" t="s">
        <v>150</v>
      </c>
      <c r="B20" s="221"/>
      <c r="C20" s="221"/>
      <c r="D20" s="221"/>
      <c r="E20" s="221"/>
      <c r="F20" s="221"/>
      <c r="G20" s="221"/>
      <c r="H20" s="221"/>
      <c r="I20" s="221"/>
      <c r="J20" s="221"/>
      <c r="K20" s="221"/>
      <c r="L20" s="221"/>
      <c r="M20" s="221"/>
    </row>
    <row r="21" spans="1:13" ht="12.75">
      <c r="A21" s="176"/>
      <c r="B21" s="149"/>
      <c r="C21" s="149"/>
      <c r="D21" s="149"/>
      <c r="E21" s="149"/>
      <c r="F21" s="149"/>
      <c r="G21" s="149"/>
      <c r="H21" s="149"/>
      <c r="I21" s="149"/>
      <c r="J21" s="149"/>
      <c r="K21" s="149"/>
      <c r="L21" s="149"/>
      <c r="M21" s="149"/>
    </row>
    <row r="22" spans="1:13" ht="12.75">
      <c r="A22" s="228" t="s">
        <v>233</v>
      </c>
      <c r="B22" s="229"/>
      <c r="C22" s="229"/>
      <c r="D22" s="229"/>
      <c r="E22" s="229"/>
      <c r="F22" s="229"/>
      <c r="G22" s="229"/>
      <c r="H22" s="229"/>
      <c r="I22" s="229"/>
      <c r="J22" s="229"/>
      <c r="K22" s="229"/>
      <c r="L22" s="229"/>
      <c r="M22" s="229"/>
    </row>
    <row r="26" ht="12.75">
      <c r="A26" s="35"/>
    </row>
    <row r="27" ht="12.75">
      <c r="A27" s="29"/>
    </row>
    <row r="28" ht="12.75">
      <c r="A28" s="29"/>
    </row>
    <row r="29" ht="12.75">
      <c r="A29" s="29"/>
    </row>
  </sheetData>
  <mergeCells count="3">
    <mergeCell ref="A6:A7"/>
    <mergeCell ref="A20:M20"/>
    <mergeCell ref="A22:M22"/>
  </mergeCells>
  <printOptions horizontalCentered="1"/>
  <pageMargins left="0.25" right="0" top="1" bottom="1" header="0" footer="0"/>
  <pageSetup fitToHeight="1" fitToWidth="1"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M28"/>
  <sheetViews>
    <sheetView workbookViewId="0" topLeftCell="A1">
      <selection activeCell="A1" sqref="A1"/>
    </sheetView>
  </sheetViews>
  <sheetFormatPr defaultColWidth="9.33203125" defaultRowHeight="12.75"/>
  <cols>
    <col min="1" max="1" width="35.83203125" style="3" customWidth="1"/>
    <col min="2" max="10" width="8.16015625" style="3" customWidth="1"/>
    <col min="11" max="13" width="9.5" style="3" bestFit="1" customWidth="1"/>
    <col min="14" max="16384" width="9.33203125" style="3" customWidth="1"/>
  </cols>
  <sheetData>
    <row r="1" ht="12.75">
      <c r="A1" s="63"/>
    </row>
    <row r="2" spans="1:10" ht="12.75">
      <c r="A2" s="1" t="s">
        <v>151</v>
      </c>
      <c r="B2" s="2"/>
      <c r="C2" s="2"/>
      <c r="D2" s="2"/>
      <c r="E2" s="2"/>
      <c r="F2" s="2"/>
      <c r="G2" s="2"/>
      <c r="H2" s="2"/>
      <c r="I2" s="2"/>
      <c r="J2" s="2"/>
    </row>
    <row r="3" spans="1:10" ht="12.75">
      <c r="A3" s="4" t="s">
        <v>195</v>
      </c>
      <c r="B3" s="2"/>
      <c r="C3" s="2"/>
      <c r="D3" s="2"/>
      <c r="E3" s="2"/>
      <c r="F3" s="2"/>
      <c r="G3" s="2"/>
      <c r="H3" s="2"/>
      <c r="I3" s="2"/>
      <c r="J3" s="2"/>
    </row>
    <row r="4" spans="1:10" ht="12.75">
      <c r="A4" s="1" t="s">
        <v>229</v>
      </c>
      <c r="B4" s="2"/>
      <c r="C4" s="2"/>
      <c r="D4" s="2"/>
      <c r="E4" s="2"/>
      <c r="F4" s="2"/>
      <c r="G4" s="2"/>
      <c r="H4" s="2"/>
      <c r="I4" s="2"/>
      <c r="J4" s="2"/>
    </row>
    <row r="5" spans="1:10" ht="12.75">
      <c r="A5" s="1"/>
      <c r="B5" s="2"/>
      <c r="C5" s="2"/>
      <c r="D5" s="2"/>
      <c r="E5" s="2"/>
      <c r="F5" s="2"/>
      <c r="G5" s="2"/>
      <c r="H5" s="2"/>
      <c r="I5" s="2"/>
      <c r="J5" s="2"/>
    </row>
    <row r="6" spans="1:10" ht="12.75">
      <c r="A6" s="225" t="s">
        <v>188</v>
      </c>
      <c r="B6" s="73" t="s">
        <v>70</v>
      </c>
      <c r="C6" s="74"/>
      <c r="D6" s="77"/>
      <c r="E6" s="76" t="s">
        <v>33</v>
      </c>
      <c r="F6" s="74"/>
      <c r="G6" s="77"/>
      <c r="H6" s="76" t="s">
        <v>34</v>
      </c>
      <c r="I6" s="74"/>
      <c r="J6" s="77"/>
    </row>
    <row r="7" spans="1:10" ht="12.75">
      <c r="A7" s="241"/>
      <c r="B7" s="36" t="s">
        <v>108</v>
      </c>
      <c r="C7" s="36" t="s">
        <v>132</v>
      </c>
      <c r="D7" s="36" t="s">
        <v>133</v>
      </c>
      <c r="E7" s="36" t="s">
        <v>108</v>
      </c>
      <c r="F7" s="36" t="s">
        <v>132</v>
      </c>
      <c r="G7" s="36" t="s">
        <v>133</v>
      </c>
      <c r="H7" s="36" t="s">
        <v>108</v>
      </c>
      <c r="I7" s="36" t="s">
        <v>132</v>
      </c>
      <c r="J7" s="36" t="s">
        <v>133</v>
      </c>
    </row>
    <row r="8" spans="1:10" ht="12.75">
      <c r="A8" s="72"/>
      <c r="B8" s="53"/>
      <c r="C8" s="53"/>
      <c r="D8" s="53"/>
      <c r="E8" s="53"/>
      <c r="F8" s="53"/>
      <c r="G8" s="53"/>
      <c r="H8" s="53"/>
      <c r="I8" s="53"/>
      <c r="J8" s="53"/>
    </row>
    <row r="9" spans="1:10" ht="12.75">
      <c r="A9" s="133" t="s">
        <v>143</v>
      </c>
      <c r="B9" s="13">
        <v>279.2</v>
      </c>
      <c r="C9" s="13">
        <v>279.3</v>
      </c>
      <c r="D9" s="13">
        <v>279.1</v>
      </c>
      <c r="E9" s="13">
        <v>287.4</v>
      </c>
      <c r="F9" s="13">
        <v>284.2</v>
      </c>
      <c r="G9" s="13">
        <v>290.4</v>
      </c>
      <c r="H9" s="13">
        <v>261</v>
      </c>
      <c r="I9" s="13">
        <v>279.6</v>
      </c>
      <c r="J9" s="55">
        <v>244.5</v>
      </c>
    </row>
    <row r="10" spans="1:10" ht="12.75">
      <c r="A10" s="133" t="s">
        <v>144</v>
      </c>
      <c r="B10" s="13">
        <v>220.4</v>
      </c>
      <c r="C10" s="13">
        <v>234.1</v>
      </c>
      <c r="D10" s="13">
        <v>207.4</v>
      </c>
      <c r="E10" s="13">
        <v>228.3</v>
      </c>
      <c r="F10" s="13">
        <v>241.7</v>
      </c>
      <c r="G10" s="13">
        <v>215.5</v>
      </c>
      <c r="H10" s="13">
        <v>194.2</v>
      </c>
      <c r="I10" s="13">
        <v>211.3</v>
      </c>
      <c r="J10" s="55">
        <v>179</v>
      </c>
    </row>
    <row r="11" spans="1:10" ht="12.75">
      <c r="A11" s="133" t="s">
        <v>145</v>
      </c>
      <c r="B11" s="13">
        <v>61</v>
      </c>
      <c r="C11" s="13">
        <v>47.8</v>
      </c>
      <c r="D11" s="13">
        <v>73.6</v>
      </c>
      <c r="E11" s="13">
        <v>63</v>
      </c>
      <c r="F11" s="13">
        <v>48</v>
      </c>
      <c r="G11" s="13">
        <v>77.4</v>
      </c>
      <c r="H11" s="13">
        <v>55.8</v>
      </c>
      <c r="I11" s="13">
        <v>51.6</v>
      </c>
      <c r="J11" s="55">
        <v>59.6</v>
      </c>
    </row>
    <row r="12" spans="1:10" ht="12.75">
      <c r="A12" s="132" t="s">
        <v>270</v>
      </c>
      <c r="B12" s="13">
        <v>43.5</v>
      </c>
      <c r="C12" s="13">
        <v>44.4</v>
      </c>
      <c r="D12" s="13">
        <v>42.5</v>
      </c>
      <c r="E12" s="13">
        <v>47.3</v>
      </c>
      <c r="F12" s="13">
        <v>47.6</v>
      </c>
      <c r="G12" s="13">
        <v>47.1</v>
      </c>
      <c r="H12" s="13">
        <v>25.6</v>
      </c>
      <c r="I12" s="13">
        <v>29.9</v>
      </c>
      <c r="J12" s="55">
        <v>21.9</v>
      </c>
    </row>
    <row r="13" spans="1:10" ht="12.75">
      <c r="A13" s="133" t="s">
        <v>271</v>
      </c>
      <c r="B13" s="13">
        <v>31.9</v>
      </c>
      <c r="C13" s="13">
        <v>41.6</v>
      </c>
      <c r="D13" s="13">
        <v>22.8</v>
      </c>
      <c r="E13" s="13">
        <v>31.5</v>
      </c>
      <c r="F13" s="13">
        <v>40.7</v>
      </c>
      <c r="G13" s="13">
        <v>22.6</v>
      </c>
      <c r="H13" s="13">
        <v>35.5</v>
      </c>
      <c r="I13" s="13">
        <v>48</v>
      </c>
      <c r="J13" s="55">
        <v>24.5</v>
      </c>
    </row>
    <row r="14" spans="1:10" ht="12.75">
      <c r="A14" s="133" t="s">
        <v>146</v>
      </c>
      <c r="B14" s="13">
        <v>26.1</v>
      </c>
      <c r="C14" s="13">
        <v>23.4</v>
      </c>
      <c r="D14" s="13">
        <v>28.6</v>
      </c>
      <c r="E14" s="13">
        <v>25.4</v>
      </c>
      <c r="F14" s="13">
        <v>22.9</v>
      </c>
      <c r="G14" s="13">
        <v>27.8</v>
      </c>
      <c r="H14" s="13">
        <v>31.2</v>
      </c>
      <c r="I14" s="13">
        <v>28.2</v>
      </c>
      <c r="J14" s="55">
        <v>33.9</v>
      </c>
    </row>
    <row r="15" spans="1:10" ht="12.75">
      <c r="A15" s="133" t="s">
        <v>189</v>
      </c>
      <c r="B15" s="13">
        <v>23.2</v>
      </c>
      <c r="C15" s="13">
        <v>21.3</v>
      </c>
      <c r="D15" s="13">
        <v>25.1</v>
      </c>
      <c r="E15" s="13">
        <v>24.4</v>
      </c>
      <c r="F15" s="13">
        <v>21.9</v>
      </c>
      <c r="G15" s="13">
        <v>26.7</v>
      </c>
      <c r="H15" s="13">
        <v>19.3</v>
      </c>
      <c r="I15" s="13">
        <v>19.9</v>
      </c>
      <c r="J15" s="55">
        <v>18.9</v>
      </c>
    </row>
    <row r="16" spans="1:10" ht="12.75">
      <c r="A16" s="133" t="s">
        <v>278</v>
      </c>
      <c r="B16" s="13">
        <v>14.5</v>
      </c>
      <c r="C16" s="13">
        <v>8.7</v>
      </c>
      <c r="D16" s="13">
        <v>20.1</v>
      </c>
      <c r="E16" s="13">
        <v>16.4</v>
      </c>
      <c r="F16" s="13">
        <v>9.9</v>
      </c>
      <c r="G16" s="13">
        <v>22.7</v>
      </c>
      <c r="H16" s="13">
        <v>5.3</v>
      </c>
      <c r="I16" s="13">
        <v>2.2</v>
      </c>
      <c r="J16" s="55">
        <v>8</v>
      </c>
    </row>
    <row r="17" spans="1:10" ht="12.75">
      <c r="A17" s="42" t="s">
        <v>148</v>
      </c>
      <c r="B17" s="13">
        <v>14.4</v>
      </c>
      <c r="C17" s="13">
        <v>13.7</v>
      </c>
      <c r="D17" s="13">
        <v>15</v>
      </c>
      <c r="E17" s="13">
        <v>13.8</v>
      </c>
      <c r="F17" s="13">
        <v>12.9</v>
      </c>
      <c r="G17" s="13">
        <v>14.6</v>
      </c>
      <c r="H17" s="13">
        <v>19.1</v>
      </c>
      <c r="I17" s="13">
        <v>19.6</v>
      </c>
      <c r="J17" s="55">
        <v>18.6</v>
      </c>
    </row>
    <row r="18" spans="1:10" ht="12.75">
      <c r="A18" s="133" t="s">
        <v>279</v>
      </c>
      <c r="B18" s="13">
        <v>11.5</v>
      </c>
      <c r="C18" s="13">
        <v>10.4</v>
      </c>
      <c r="D18" s="13">
        <v>12.5</v>
      </c>
      <c r="E18" s="13">
        <v>9.9</v>
      </c>
      <c r="F18" s="13">
        <v>8.8</v>
      </c>
      <c r="G18" s="13">
        <v>11.1</v>
      </c>
      <c r="H18" s="13">
        <v>21.4</v>
      </c>
      <c r="I18" s="13">
        <v>21.5</v>
      </c>
      <c r="J18" s="55">
        <v>21.4</v>
      </c>
    </row>
    <row r="19" spans="1:10" ht="12.75">
      <c r="A19" s="41"/>
      <c r="B19" s="5"/>
      <c r="C19" s="5"/>
      <c r="D19" s="5"/>
      <c r="E19" s="5"/>
      <c r="F19" s="5"/>
      <c r="G19" s="5"/>
      <c r="H19" s="5"/>
      <c r="I19" s="5"/>
      <c r="J19" s="51"/>
    </row>
    <row r="20" spans="1:10" ht="12.75">
      <c r="A20" s="45" t="s">
        <v>108</v>
      </c>
      <c r="B20" s="128">
        <v>880.3</v>
      </c>
      <c r="C20" s="128">
        <v>882.5</v>
      </c>
      <c r="D20" s="128">
        <v>878.2</v>
      </c>
      <c r="E20" s="128">
        <v>892.9</v>
      </c>
      <c r="F20" s="128">
        <v>879.2</v>
      </c>
      <c r="G20" s="128">
        <v>906.1</v>
      </c>
      <c r="H20" s="128">
        <v>887.9</v>
      </c>
      <c r="I20" s="128">
        <v>985.4</v>
      </c>
      <c r="J20" s="128">
        <v>802</v>
      </c>
    </row>
    <row r="21" spans="1:10" ht="12.75">
      <c r="A21" s="198"/>
      <c r="B21" s="31"/>
      <c r="C21" s="31"/>
      <c r="D21" s="31"/>
      <c r="E21" s="31"/>
      <c r="F21" s="31"/>
      <c r="G21" s="31"/>
      <c r="H21" s="31"/>
      <c r="I21" s="31"/>
      <c r="J21" s="31"/>
    </row>
    <row r="22" spans="1:10" ht="28.5" customHeight="1">
      <c r="A22" s="234" t="s">
        <v>343</v>
      </c>
      <c r="B22" s="236"/>
      <c r="C22" s="236"/>
      <c r="D22" s="236"/>
      <c r="E22" s="236"/>
      <c r="F22" s="236"/>
      <c r="G22" s="236"/>
      <c r="H22" s="236"/>
      <c r="I22" s="236"/>
      <c r="J22" s="236"/>
    </row>
    <row r="23" spans="1:10" ht="17.25" customHeight="1">
      <c r="A23" s="146"/>
      <c r="B23" s="177"/>
      <c r="C23" s="177"/>
      <c r="D23" s="177"/>
      <c r="E23" s="177"/>
      <c r="F23" s="177"/>
      <c r="G23" s="177"/>
      <c r="H23" s="177"/>
      <c r="I23" s="177"/>
      <c r="J23" s="177"/>
    </row>
    <row r="24" spans="1:10" ht="18.75" customHeight="1">
      <c r="A24" s="228" t="s">
        <v>233</v>
      </c>
      <c r="B24" s="229"/>
      <c r="C24" s="229"/>
      <c r="D24" s="229"/>
      <c r="E24" s="229"/>
      <c r="F24" s="229"/>
      <c r="G24" s="229"/>
      <c r="H24" s="229"/>
      <c r="I24" s="229"/>
      <c r="J24" s="229"/>
    </row>
    <row r="25" ht="12.75">
      <c r="A25" s="8"/>
    </row>
    <row r="26" spans="2:13" ht="12.75">
      <c r="B26" s="9"/>
      <c r="C26" s="9"/>
      <c r="D26" s="9"/>
      <c r="E26" s="9"/>
      <c r="F26" s="9"/>
      <c r="G26" s="9"/>
      <c r="H26" s="9"/>
      <c r="I26" s="9"/>
      <c r="J26" s="9"/>
      <c r="K26" s="9"/>
      <c r="L26" s="9"/>
      <c r="M26" s="9"/>
    </row>
    <row r="27" spans="2:13" ht="12.75">
      <c r="B27" s="9"/>
      <c r="C27" s="11"/>
      <c r="D27" s="9"/>
      <c r="E27" s="9"/>
      <c r="F27" s="9"/>
      <c r="G27" s="9"/>
      <c r="H27" s="9"/>
      <c r="I27" s="9"/>
      <c r="J27" s="9"/>
      <c r="K27" s="9"/>
      <c r="L27" s="9"/>
      <c r="M27" s="9"/>
    </row>
    <row r="28" spans="2:13" ht="12.75">
      <c r="B28" s="9"/>
      <c r="C28" s="11"/>
      <c r="D28" s="9"/>
      <c r="E28" s="9"/>
      <c r="F28" s="9"/>
      <c r="G28" s="9"/>
      <c r="H28" s="9"/>
      <c r="I28" s="9"/>
      <c r="J28" s="9"/>
      <c r="K28" s="9"/>
      <c r="L28" s="9"/>
      <c r="M28" s="9"/>
    </row>
  </sheetData>
  <mergeCells count="3">
    <mergeCell ref="A6:A7"/>
    <mergeCell ref="A22:J22"/>
    <mergeCell ref="A24:J24"/>
  </mergeCells>
  <printOptions horizontalCentered="1"/>
  <pageMargins left="1" right="0.25" top="1" bottom="1" header="0" footer="0"/>
  <pageSetup fitToHeight="1" fitToWidth="1"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M23"/>
  <sheetViews>
    <sheetView workbookViewId="0" topLeftCell="A1">
      <selection activeCell="A1" sqref="A1"/>
    </sheetView>
  </sheetViews>
  <sheetFormatPr defaultColWidth="9.33203125" defaultRowHeight="12.75"/>
  <cols>
    <col min="1" max="1" width="35.83203125" style="3" customWidth="1"/>
    <col min="2" max="2" width="8.16015625" style="3" customWidth="1"/>
    <col min="3" max="3" width="9" style="3" bestFit="1" customWidth="1"/>
    <col min="4" max="5" width="8.16015625" style="3" customWidth="1"/>
    <col min="6" max="6" width="9" style="3" bestFit="1" customWidth="1"/>
    <col min="7" max="7" width="8.16015625" style="3" customWidth="1"/>
    <col min="8" max="9" width="9" style="3" bestFit="1" customWidth="1"/>
    <col min="10" max="10" width="8.16015625" style="3" customWidth="1"/>
    <col min="11" max="16384" width="9.33203125" style="3" customWidth="1"/>
  </cols>
  <sheetData>
    <row r="1" ht="12.75">
      <c r="A1" s="63"/>
    </row>
    <row r="2" spans="1:10" ht="12.75">
      <c r="A2" s="1" t="s">
        <v>152</v>
      </c>
      <c r="B2" s="2"/>
      <c r="C2" s="2"/>
      <c r="D2" s="2"/>
      <c r="E2" s="2"/>
      <c r="F2" s="2"/>
      <c r="G2" s="2"/>
      <c r="H2" s="2"/>
      <c r="I2" s="2"/>
      <c r="J2" s="2"/>
    </row>
    <row r="3" spans="1:10" ht="12.75">
      <c r="A3" s="4" t="s">
        <v>204</v>
      </c>
      <c r="B3" s="2"/>
      <c r="C3" s="2"/>
      <c r="D3" s="2"/>
      <c r="E3" s="2"/>
      <c r="F3" s="2"/>
      <c r="G3" s="2"/>
      <c r="H3" s="2"/>
      <c r="I3" s="2"/>
      <c r="J3" s="2"/>
    </row>
    <row r="4" spans="1:10" ht="12.75">
      <c r="A4" s="1" t="s">
        <v>229</v>
      </c>
      <c r="B4" s="2"/>
      <c r="C4" s="2"/>
      <c r="D4" s="2"/>
      <c r="E4" s="2"/>
      <c r="F4" s="2"/>
      <c r="G4" s="2"/>
      <c r="H4" s="2"/>
      <c r="I4" s="2"/>
      <c r="J4" s="2"/>
    </row>
    <row r="5" spans="1:13" ht="12.75">
      <c r="A5" s="225" t="s">
        <v>188</v>
      </c>
      <c r="B5" s="73" t="s">
        <v>70</v>
      </c>
      <c r="C5" s="74"/>
      <c r="D5" s="77"/>
      <c r="E5" s="76" t="s">
        <v>33</v>
      </c>
      <c r="F5" s="74"/>
      <c r="G5" s="77"/>
      <c r="H5" s="76" t="s">
        <v>34</v>
      </c>
      <c r="I5" s="74"/>
      <c r="J5" s="77"/>
      <c r="K5"/>
      <c r="L5"/>
      <c r="M5"/>
    </row>
    <row r="6" spans="1:13" ht="12.75">
      <c r="A6" s="241"/>
      <c r="B6" s="36" t="s">
        <v>108</v>
      </c>
      <c r="C6" s="36" t="s">
        <v>132</v>
      </c>
      <c r="D6" s="36" t="s">
        <v>133</v>
      </c>
      <c r="E6" s="36" t="s">
        <v>108</v>
      </c>
      <c r="F6" s="36" t="s">
        <v>132</v>
      </c>
      <c r="G6" s="36" t="s">
        <v>133</v>
      </c>
      <c r="H6" s="36" t="s">
        <v>108</v>
      </c>
      <c r="I6" s="36" t="s">
        <v>132</v>
      </c>
      <c r="J6" s="36" t="s">
        <v>133</v>
      </c>
      <c r="K6"/>
      <c r="L6"/>
      <c r="M6"/>
    </row>
    <row r="7" spans="1:10" ht="12.75">
      <c r="A7" s="72"/>
      <c r="B7" s="53"/>
      <c r="C7" s="53"/>
      <c r="D7" s="53"/>
      <c r="E7" s="53"/>
      <c r="F7" s="53"/>
      <c r="G7" s="53"/>
      <c r="H7" s="53"/>
      <c r="I7" s="53"/>
      <c r="J7" s="53"/>
    </row>
    <row r="8" spans="1:10" ht="12.75">
      <c r="A8" s="133" t="s">
        <v>143</v>
      </c>
      <c r="B8" s="21">
        <v>288.1</v>
      </c>
      <c r="C8" s="21">
        <v>365.6</v>
      </c>
      <c r="D8" s="21">
        <v>233</v>
      </c>
      <c r="E8" s="21">
        <v>278.1</v>
      </c>
      <c r="F8" s="21">
        <v>355.3</v>
      </c>
      <c r="G8" s="21">
        <v>223.4</v>
      </c>
      <c r="H8" s="21">
        <v>369.1</v>
      </c>
      <c r="I8" s="21">
        <v>459.4</v>
      </c>
      <c r="J8" s="21">
        <v>304.6</v>
      </c>
    </row>
    <row r="9" spans="1:10" ht="12.75">
      <c r="A9" s="133" t="s">
        <v>144</v>
      </c>
      <c r="B9" s="21">
        <v>203.8</v>
      </c>
      <c r="C9" s="21">
        <v>257</v>
      </c>
      <c r="D9" s="21">
        <v>170.8</v>
      </c>
      <c r="E9" s="21">
        <v>199.2</v>
      </c>
      <c r="F9" s="21">
        <v>251.4</v>
      </c>
      <c r="G9" s="21">
        <v>167.1</v>
      </c>
      <c r="H9" s="21">
        <v>243.3</v>
      </c>
      <c r="I9" s="21">
        <v>313.9</v>
      </c>
      <c r="J9" s="21">
        <v>198.5</v>
      </c>
    </row>
    <row r="10" spans="1:10" ht="12.75">
      <c r="A10" s="133" t="s">
        <v>145</v>
      </c>
      <c r="B10" s="21">
        <v>63.2</v>
      </c>
      <c r="C10" s="21">
        <v>66.1</v>
      </c>
      <c r="D10" s="21">
        <v>61</v>
      </c>
      <c r="E10" s="21">
        <v>60.9</v>
      </c>
      <c r="F10" s="21">
        <v>63.4</v>
      </c>
      <c r="G10" s="21">
        <v>59.2</v>
      </c>
      <c r="H10" s="21">
        <v>81.1</v>
      </c>
      <c r="I10" s="21">
        <v>90.5</v>
      </c>
      <c r="J10" s="21">
        <v>74.4</v>
      </c>
    </row>
    <row r="11" spans="1:10" ht="12.75">
      <c r="A11" s="132" t="s">
        <v>270</v>
      </c>
      <c r="B11" s="21">
        <v>44.6</v>
      </c>
      <c r="C11" s="21">
        <v>58.5</v>
      </c>
      <c r="D11" s="21">
        <v>37.1</v>
      </c>
      <c r="E11" s="21">
        <v>45.6</v>
      </c>
      <c r="F11" s="21">
        <v>59.3</v>
      </c>
      <c r="G11" s="21">
        <v>38.3</v>
      </c>
      <c r="H11" s="21">
        <v>35.4</v>
      </c>
      <c r="I11" s="21">
        <v>50.8</v>
      </c>
      <c r="J11" s="21">
        <v>26.6</v>
      </c>
    </row>
    <row r="12" spans="1:10" ht="12.75">
      <c r="A12" s="133" t="s">
        <v>271</v>
      </c>
      <c r="B12" s="21">
        <v>32.3</v>
      </c>
      <c r="C12" s="21">
        <v>45.1</v>
      </c>
      <c r="D12" s="21">
        <v>21.2</v>
      </c>
      <c r="E12" s="21">
        <v>31.1</v>
      </c>
      <c r="F12" s="21">
        <v>43.6</v>
      </c>
      <c r="G12" s="21">
        <v>20.2</v>
      </c>
      <c r="H12" s="21">
        <v>39.5</v>
      </c>
      <c r="I12" s="21">
        <v>56.1</v>
      </c>
      <c r="J12" s="21">
        <v>26.4</v>
      </c>
    </row>
    <row r="13" spans="1:10" ht="12.75">
      <c r="A13" s="133" t="s">
        <v>146</v>
      </c>
      <c r="B13" s="21">
        <v>26.7</v>
      </c>
      <c r="C13" s="21">
        <v>29.3</v>
      </c>
      <c r="D13" s="21">
        <v>25</v>
      </c>
      <c r="E13" s="21">
        <v>24.5</v>
      </c>
      <c r="F13" s="21">
        <v>27.4</v>
      </c>
      <c r="G13" s="21">
        <v>22.7</v>
      </c>
      <c r="H13" s="21">
        <v>43.6</v>
      </c>
      <c r="I13" s="21">
        <v>45.7</v>
      </c>
      <c r="J13" s="21">
        <v>42</v>
      </c>
    </row>
    <row r="14" spans="1:10" ht="12.75">
      <c r="A14" s="133" t="s">
        <v>189</v>
      </c>
      <c r="B14" s="21">
        <v>24.1</v>
      </c>
      <c r="C14" s="21">
        <v>30.7</v>
      </c>
      <c r="D14" s="21">
        <v>20.6</v>
      </c>
      <c r="E14" s="21">
        <v>23.6</v>
      </c>
      <c r="F14" s="21">
        <v>30.3</v>
      </c>
      <c r="G14" s="21">
        <v>20.1</v>
      </c>
      <c r="H14" s="21">
        <v>27.6</v>
      </c>
      <c r="I14" s="21">
        <v>34.1</v>
      </c>
      <c r="J14" s="21">
        <v>23.4</v>
      </c>
    </row>
    <row r="15" spans="1:10" ht="12.75">
      <c r="A15" s="133" t="s">
        <v>278</v>
      </c>
      <c r="B15" s="21">
        <v>15.1</v>
      </c>
      <c r="C15" s="21">
        <v>13.1</v>
      </c>
      <c r="D15" s="21">
        <v>16</v>
      </c>
      <c r="E15" s="21">
        <v>15.9</v>
      </c>
      <c r="F15" s="21">
        <v>14.1</v>
      </c>
      <c r="G15" s="21">
        <v>16.7</v>
      </c>
      <c r="H15" s="21">
        <v>8.5</v>
      </c>
      <c r="I15" s="137" t="s">
        <v>264</v>
      </c>
      <c r="J15" s="21">
        <v>10.4</v>
      </c>
    </row>
    <row r="16" spans="1:10" ht="12.75">
      <c r="A16" s="42" t="s">
        <v>148</v>
      </c>
      <c r="B16" s="21">
        <v>14.8</v>
      </c>
      <c r="C16" s="21">
        <v>18.5</v>
      </c>
      <c r="D16" s="21">
        <v>12.8</v>
      </c>
      <c r="E16" s="21">
        <v>13.3</v>
      </c>
      <c r="F16" s="21">
        <v>16.9</v>
      </c>
      <c r="G16" s="21">
        <v>11.4</v>
      </c>
      <c r="H16" s="21">
        <v>26.6</v>
      </c>
      <c r="I16" s="21">
        <v>32.8</v>
      </c>
      <c r="J16" s="21">
        <v>22.9</v>
      </c>
    </row>
    <row r="17" spans="1:10" ht="12.75">
      <c r="A17" s="133" t="s">
        <v>279</v>
      </c>
      <c r="B17" s="21">
        <v>11.8</v>
      </c>
      <c r="C17" s="21">
        <v>13.6</v>
      </c>
      <c r="D17" s="21">
        <v>10.7</v>
      </c>
      <c r="E17" s="21">
        <v>9.6</v>
      </c>
      <c r="F17" s="21">
        <v>11</v>
      </c>
      <c r="G17" s="21">
        <v>8.8</v>
      </c>
      <c r="H17" s="21">
        <v>30.4</v>
      </c>
      <c r="I17" s="21">
        <v>35.9</v>
      </c>
      <c r="J17" s="137">
        <v>26.5</v>
      </c>
    </row>
    <row r="18" spans="1:10" ht="12.75">
      <c r="A18" s="41"/>
      <c r="B18" s="21"/>
      <c r="C18" s="21"/>
      <c r="D18" s="21"/>
      <c r="E18" s="21"/>
      <c r="F18" s="21"/>
      <c r="G18" s="21"/>
      <c r="H18" s="21"/>
      <c r="I18" s="21"/>
      <c r="J18" s="21"/>
    </row>
    <row r="19" spans="1:10" ht="12.75">
      <c r="A19" s="45" t="s">
        <v>108</v>
      </c>
      <c r="B19" s="47">
        <v>904.2</v>
      </c>
      <c r="C19" s="47">
        <v>1114.6</v>
      </c>
      <c r="D19" s="47">
        <v>757.1</v>
      </c>
      <c r="E19" s="47">
        <v>865.7</v>
      </c>
      <c r="F19" s="47">
        <v>1068.8</v>
      </c>
      <c r="G19" s="47">
        <v>725.9</v>
      </c>
      <c r="H19" s="47">
        <v>1187.1</v>
      </c>
      <c r="I19" s="47">
        <v>1486.6</v>
      </c>
      <c r="J19" s="47">
        <v>971.1</v>
      </c>
    </row>
    <row r="20" spans="1:10" ht="12.75">
      <c r="A20" s="198"/>
      <c r="B20" s="32"/>
      <c r="C20" s="32"/>
      <c r="D20" s="32"/>
      <c r="E20" s="32"/>
      <c r="F20" s="32"/>
      <c r="G20" s="32"/>
      <c r="H20" s="32"/>
      <c r="I20" s="32"/>
      <c r="J20" s="32"/>
    </row>
    <row r="21" spans="1:10" ht="58.5" customHeight="1">
      <c r="A21" s="234" t="s">
        <v>259</v>
      </c>
      <c r="B21" s="236"/>
      <c r="C21" s="236"/>
      <c r="D21" s="236"/>
      <c r="E21" s="236"/>
      <c r="F21" s="236"/>
      <c r="G21" s="236"/>
      <c r="H21" s="236"/>
      <c r="I21" s="236"/>
      <c r="J21" s="236"/>
    </row>
    <row r="22" spans="1:10" ht="12.75" customHeight="1">
      <c r="A22" s="189"/>
      <c r="B22" s="192"/>
      <c r="C22" s="192"/>
      <c r="D22" s="192"/>
      <c r="E22" s="192"/>
      <c r="F22" s="192"/>
      <c r="G22" s="192"/>
      <c r="H22" s="192"/>
      <c r="I22" s="192"/>
      <c r="J22" s="192"/>
    </row>
    <row r="23" spans="1:10" ht="12.75">
      <c r="A23" s="228" t="s">
        <v>233</v>
      </c>
      <c r="B23" s="229"/>
      <c r="C23" s="229"/>
      <c r="D23" s="229"/>
      <c r="E23" s="229"/>
      <c r="F23" s="229"/>
      <c r="G23" s="229"/>
      <c r="H23" s="229"/>
      <c r="I23" s="229"/>
      <c r="J23" s="229"/>
    </row>
  </sheetData>
  <mergeCells count="3">
    <mergeCell ref="A5:A6"/>
    <mergeCell ref="A21:J21"/>
    <mergeCell ref="A23:J23"/>
  </mergeCells>
  <printOptions/>
  <pageMargins left="1" right="0.25" top="1" bottom="1" header="0" footer="0"/>
  <pageSetup fitToHeight="1" fitToWidth="1" orientation="landscape" r:id="rId1"/>
</worksheet>
</file>

<file path=xl/worksheets/sheet17.xml><?xml version="1.0" encoding="utf-8"?>
<worksheet xmlns="http://schemas.openxmlformats.org/spreadsheetml/2006/main" xmlns:r="http://schemas.openxmlformats.org/officeDocument/2006/relationships">
  <dimension ref="A1:E66"/>
  <sheetViews>
    <sheetView workbookViewId="0" topLeftCell="A1">
      <selection activeCell="A1" sqref="A1"/>
    </sheetView>
  </sheetViews>
  <sheetFormatPr defaultColWidth="9.33203125" defaultRowHeight="12.75"/>
  <cols>
    <col min="1" max="1" width="16.83203125" style="3" customWidth="1"/>
    <col min="2" max="2" width="69.66015625" style="3" customWidth="1"/>
    <col min="3" max="3" width="12.83203125" style="3" customWidth="1"/>
    <col min="4" max="4" width="11.83203125" style="3" customWidth="1"/>
    <col min="5" max="5" width="10.83203125" style="3" customWidth="1"/>
    <col min="6" max="16384" width="9.33203125" style="3" customWidth="1"/>
  </cols>
  <sheetData>
    <row r="1" ht="12.75">
      <c r="A1" s="63"/>
    </row>
    <row r="2" spans="1:5" ht="12.75">
      <c r="A2" s="1" t="s">
        <v>153</v>
      </c>
      <c r="B2" s="2"/>
      <c r="C2" s="2"/>
      <c r="D2" s="2"/>
      <c r="E2" s="2"/>
    </row>
    <row r="3" spans="1:5" ht="12.75">
      <c r="A3" s="4" t="s">
        <v>154</v>
      </c>
      <c r="B3" s="2"/>
      <c r="C3" s="2"/>
      <c r="D3" s="2"/>
      <c r="E3" s="2"/>
    </row>
    <row r="4" spans="1:5" ht="12.75">
      <c r="A4" s="1" t="s">
        <v>229</v>
      </c>
      <c r="B4" s="2"/>
      <c r="C4" s="2"/>
      <c r="D4" s="2"/>
      <c r="E4" s="2"/>
    </row>
    <row r="5" spans="1:5" ht="12.75">
      <c r="A5" s="1"/>
      <c r="B5" s="2"/>
      <c r="C5" s="2"/>
      <c r="D5" s="2"/>
      <c r="E5" s="2"/>
    </row>
    <row r="6" spans="1:5" ht="12.75">
      <c r="A6" s="54" t="s">
        <v>196</v>
      </c>
      <c r="B6" s="25" t="s">
        <v>248</v>
      </c>
      <c r="C6" s="25" t="s">
        <v>72</v>
      </c>
      <c r="D6" s="25" t="s">
        <v>73</v>
      </c>
      <c r="E6" s="18"/>
    </row>
    <row r="7" spans="1:5" ht="12.75">
      <c r="A7" s="225" t="s">
        <v>58</v>
      </c>
      <c r="B7" s="6" t="s">
        <v>155</v>
      </c>
      <c r="C7" s="7">
        <v>27540</v>
      </c>
      <c r="D7" s="13">
        <v>279.2</v>
      </c>
      <c r="E7" s="31"/>
    </row>
    <row r="8" spans="1:5" ht="12.75">
      <c r="A8" s="214"/>
      <c r="B8" s="6" t="s">
        <v>156</v>
      </c>
      <c r="C8" s="7">
        <v>21740</v>
      </c>
      <c r="D8" s="13">
        <v>220.4</v>
      </c>
      <c r="E8" s="31"/>
    </row>
    <row r="9" spans="1:5" ht="12.75">
      <c r="A9" s="214"/>
      <c r="B9" s="6" t="s">
        <v>157</v>
      </c>
      <c r="C9" s="7">
        <v>6020</v>
      </c>
      <c r="D9" s="13">
        <v>61</v>
      </c>
      <c r="E9" s="31"/>
    </row>
    <row r="10" spans="1:5" ht="12.75">
      <c r="A10" s="214"/>
      <c r="B10" s="6" t="s">
        <v>320</v>
      </c>
      <c r="C10" s="7">
        <v>4288</v>
      </c>
      <c r="D10" s="13">
        <v>43.5</v>
      </c>
      <c r="E10" s="31"/>
    </row>
    <row r="11" spans="1:5" ht="12.75">
      <c r="A11" s="214"/>
      <c r="B11" s="6" t="s">
        <v>321</v>
      </c>
      <c r="C11" s="7">
        <v>3151</v>
      </c>
      <c r="D11" s="13">
        <v>31.9</v>
      </c>
      <c r="E11" s="31"/>
    </row>
    <row r="12" spans="1:5" ht="12.75">
      <c r="A12" s="241"/>
      <c r="B12" s="37" t="s">
        <v>158</v>
      </c>
      <c r="C12" s="38">
        <v>86835</v>
      </c>
      <c r="D12" s="48">
        <v>880.3</v>
      </c>
      <c r="E12" s="31"/>
    </row>
    <row r="13" spans="1:5" ht="12.75">
      <c r="A13" s="225" t="s">
        <v>160</v>
      </c>
      <c r="B13" s="6" t="s">
        <v>159</v>
      </c>
      <c r="C13" s="7">
        <v>543</v>
      </c>
      <c r="D13" s="13">
        <v>407.8</v>
      </c>
      <c r="E13" s="31"/>
    </row>
    <row r="14" spans="1:5" ht="12.75">
      <c r="A14" s="214"/>
      <c r="B14" s="6" t="s">
        <v>300</v>
      </c>
      <c r="C14" s="7">
        <v>200</v>
      </c>
      <c r="D14" s="13">
        <v>150.2</v>
      </c>
      <c r="E14" s="31"/>
    </row>
    <row r="15" spans="1:5" ht="12.75">
      <c r="A15" s="214"/>
      <c r="B15" s="6" t="s">
        <v>288</v>
      </c>
      <c r="C15" s="7">
        <v>28</v>
      </c>
      <c r="D15" s="13">
        <v>21</v>
      </c>
      <c r="E15" s="31"/>
    </row>
    <row r="16" spans="1:5" ht="12.75">
      <c r="A16" s="214"/>
      <c r="B16" s="6" t="s">
        <v>182</v>
      </c>
      <c r="C16" s="7">
        <v>19</v>
      </c>
      <c r="D16" s="13">
        <v>14.3</v>
      </c>
      <c r="E16" s="31"/>
    </row>
    <row r="17" spans="1:5" ht="12.75">
      <c r="A17" s="214"/>
      <c r="B17" s="6" t="s">
        <v>289</v>
      </c>
      <c r="C17" s="7">
        <v>18</v>
      </c>
      <c r="D17" s="13">
        <v>13.5</v>
      </c>
      <c r="E17" s="31"/>
    </row>
    <row r="18" spans="1:5" ht="12.75">
      <c r="A18" s="241"/>
      <c r="B18" s="37" t="s">
        <v>158</v>
      </c>
      <c r="C18" s="38">
        <v>1071</v>
      </c>
      <c r="D18" s="60">
        <v>804.4</v>
      </c>
      <c r="E18" s="31"/>
    </row>
    <row r="19" spans="1:5" ht="12.75">
      <c r="A19" s="225" t="s">
        <v>162</v>
      </c>
      <c r="B19" s="6" t="s">
        <v>280</v>
      </c>
      <c r="C19" s="7">
        <v>56</v>
      </c>
      <c r="D19" s="13">
        <v>10.4</v>
      </c>
      <c r="E19" s="31"/>
    </row>
    <row r="20" spans="1:5" ht="12.75">
      <c r="A20" s="214"/>
      <c r="B20" s="6" t="s">
        <v>281</v>
      </c>
      <c r="C20" s="7">
        <v>15</v>
      </c>
      <c r="D20" s="13">
        <v>2.8</v>
      </c>
      <c r="E20" s="31"/>
    </row>
    <row r="21" spans="1:5" ht="12.75">
      <c r="A21" s="214"/>
      <c r="B21" s="6" t="s">
        <v>301</v>
      </c>
      <c r="C21" s="7">
        <v>14</v>
      </c>
      <c r="D21" s="13">
        <v>2.6</v>
      </c>
      <c r="E21" s="31"/>
    </row>
    <row r="22" spans="1:5" ht="12.75">
      <c r="A22" s="214"/>
      <c r="B22" s="6" t="s">
        <v>163</v>
      </c>
      <c r="C22" s="7">
        <v>13</v>
      </c>
      <c r="D22" s="13">
        <v>2.4</v>
      </c>
      <c r="E22" s="31"/>
    </row>
    <row r="23" spans="1:5" ht="12.75">
      <c r="A23" s="214"/>
      <c r="B23" s="6" t="s">
        <v>161</v>
      </c>
      <c r="C23" s="7">
        <v>8</v>
      </c>
      <c r="D23" s="13">
        <v>1.5</v>
      </c>
      <c r="E23" s="31"/>
    </row>
    <row r="24" spans="1:5" ht="12.75">
      <c r="A24" s="241"/>
      <c r="B24" s="37" t="s">
        <v>158</v>
      </c>
      <c r="C24" s="38">
        <v>198</v>
      </c>
      <c r="D24" s="48">
        <v>36.7</v>
      </c>
      <c r="E24" s="31"/>
    </row>
    <row r="25" spans="1:5" ht="12.75">
      <c r="A25" s="225" t="s">
        <v>165</v>
      </c>
      <c r="B25" s="6" t="s">
        <v>280</v>
      </c>
      <c r="C25" s="7">
        <v>91</v>
      </c>
      <c r="D25" s="13">
        <v>6.3</v>
      </c>
      <c r="E25" s="31"/>
    </row>
    <row r="26" spans="1:5" ht="12.75">
      <c r="A26" s="214"/>
      <c r="B26" s="6" t="s">
        <v>156</v>
      </c>
      <c r="C26" s="7">
        <v>38</v>
      </c>
      <c r="D26" s="13">
        <v>2.6</v>
      </c>
      <c r="E26" s="31"/>
    </row>
    <row r="27" spans="1:5" ht="12.75">
      <c r="A27" s="214"/>
      <c r="B27" s="6" t="s">
        <v>296</v>
      </c>
      <c r="C27" s="7">
        <v>13</v>
      </c>
      <c r="D27" s="13">
        <v>0.9</v>
      </c>
      <c r="E27" s="31"/>
    </row>
    <row r="28" spans="1:5" ht="12.75">
      <c r="A28" s="214"/>
      <c r="B28" s="6" t="s">
        <v>302</v>
      </c>
      <c r="C28" s="7">
        <v>12</v>
      </c>
      <c r="D28" s="13">
        <v>0.8</v>
      </c>
      <c r="E28" s="31"/>
    </row>
    <row r="29" spans="1:5" ht="12.75">
      <c r="A29" s="241"/>
      <c r="B29" s="37" t="s">
        <v>158</v>
      </c>
      <c r="C29" s="38">
        <v>259</v>
      </c>
      <c r="D29" s="48">
        <v>18</v>
      </c>
      <c r="E29" s="31"/>
    </row>
    <row r="30" spans="1:5" ht="12.75">
      <c r="A30" s="225" t="s">
        <v>166</v>
      </c>
      <c r="B30" s="6" t="s">
        <v>280</v>
      </c>
      <c r="C30" s="7">
        <v>381</v>
      </c>
      <c r="D30" s="13">
        <v>28.5</v>
      </c>
      <c r="E30" s="31"/>
    </row>
    <row r="31" spans="1:5" ht="12.75">
      <c r="A31" s="214"/>
      <c r="B31" s="6" t="s">
        <v>281</v>
      </c>
      <c r="C31" s="7">
        <v>212</v>
      </c>
      <c r="D31" s="13">
        <v>15.8</v>
      </c>
      <c r="E31" s="31"/>
    </row>
    <row r="32" spans="1:5" ht="12.75">
      <c r="A32" s="214"/>
      <c r="B32" s="6" t="s">
        <v>296</v>
      </c>
      <c r="C32" s="7">
        <v>137</v>
      </c>
      <c r="D32" s="13">
        <v>10.2</v>
      </c>
      <c r="E32" s="31"/>
    </row>
    <row r="33" spans="1:5" ht="12.75">
      <c r="A33" s="214"/>
      <c r="B33" s="6" t="s">
        <v>163</v>
      </c>
      <c r="C33" s="7">
        <v>47</v>
      </c>
      <c r="D33" s="13">
        <v>3.5</v>
      </c>
      <c r="E33" s="31"/>
    </row>
    <row r="34" spans="1:5" ht="12.75">
      <c r="A34" s="214"/>
      <c r="B34" s="6" t="s">
        <v>161</v>
      </c>
      <c r="C34" s="7">
        <v>40</v>
      </c>
      <c r="D34" s="13">
        <v>3</v>
      </c>
      <c r="E34" s="31"/>
    </row>
    <row r="35" spans="1:5" ht="12.75">
      <c r="A35" s="241"/>
      <c r="B35" s="37" t="s">
        <v>158</v>
      </c>
      <c r="C35" s="38">
        <v>1069</v>
      </c>
      <c r="D35" s="48">
        <v>79.9</v>
      </c>
      <c r="E35" s="31"/>
    </row>
    <row r="36" spans="1:5" ht="12.75">
      <c r="A36" s="225" t="s">
        <v>167</v>
      </c>
      <c r="B36" s="6" t="s">
        <v>280</v>
      </c>
      <c r="C36" s="7">
        <v>294</v>
      </c>
      <c r="D36" s="13">
        <v>20.5</v>
      </c>
      <c r="E36" s="31"/>
    </row>
    <row r="37" spans="1:5" ht="12.75">
      <c r="A37" s="214"/>
      <c r="B37" s="6" t="s">
        <v>281</v>
      </c>
      <c r="C37" s="7">
        <v>217</v>
      </c>
      <c r="D37" s="13">
        <v>15.1</v>
      </c>
      <c r="E37" s="31"/>
    </row>
    <row r="38" spans="1:5" ht="12.75">
      <c r="A38" s="214"/>
      <c r="B38" s="6" t="s">
        <v>296</v>
      </c>
      <c r="C38" s="7">
        <v>188</v>
      </c>
      <c r="D38" s="13">
        <v>13.1</v>
      </c>
      <c r="E38" s="31"/>
    </row>
    <row r="39" spans="1:5" ht="12.75">
      <c r="A39" s="214"/>
      <c r="B39" s="6" t="s">
        <v>163</v>
      </c>
      <c r="C39" s="7">
        <v>153</v>
      </c>
      <c r="D39" s="13">
        <v>10.7</v>
      </c>
      <c r="E39" s="31"/>
    </row>
    <row r="40" spans="1:5" ht="12.75">
      <c r="A40" s="214"/>
      <c r="B40" s="6" t="s">
        <v>161</v>
      </c>
      <c r="C40" s="7">
        <v>109</v>
      </c>
      <c r="D40" s="13">
        <v>7.6</v>
      </c>
      <c r="E40" s="31"/>
    </row>
    <row r="41" spans="1:5" ht="12.75">
      <c r="A41" s="241"/>
      <c r="B41" s="37" t="s">
        <v>158</v>
      </c>
      <c r="C41" s="38">
        <v>1480</v>
      </c>
      <c r="D41" s="48">
        <v>103.2</v>
      </c>
      <c r="E41" s="31"/>
    </row>
    <row r="42" spans="1:5" ht="12.75">
      <c r="A42" s="225" t="s">
        <v>170</v>
      </c>
      <c r="B42" s="6" t="s">
        <v>168</v>
      </c>
      <c r="C42" s="7">
        <v>1310</v>
      </c>
      <c r="D42" s="13">
        <v>56.5</v>
      </c>
      <c r="E42" s="31"/>
    </row>
    <row r="43" spans="1:5" ht="12.75">
      <c r="A43" s="214"/>
      <c r="B43" s="6" t="s">
        <v>169</v>
      </c>
      <c r="C43" s="7">
        <v>1189</v>
      </c>
      <c r="D43" s="13">
        <v>51.2</v>
      </c>
      <c r="E43" s="31"/>
    </row>
    <row r="44" spans="1:5" ht="12.75">
      <c r="A44" s="214"/>
      <c r="B44" s="6" t="s">
        <v>288</v>
      </c>
      <c r="C44" s="7">
        <v>455</v>
      </c>
      <c r="D44" s="13">
        <v>19.6</v>
      </c>
      <c r="E44" s="31"/>
    </row>
    <row r="45" spans="1:5" ht="12.75">
      <c r="A45" s="214"/>
      <c r="B45" s="6" t="s">
        <v>315</v>
      </c>
      <c r="C45" s="7">
        <v>316</v>
      </c>
      <c r="D45" s="13">
        <v>13.6</v>
      </c>
      <c r="E45" s="31"/>
    </row>
    <row r="46" spans="1:5" ht="12.75">
      <c r="A46" s="214"/>
      <c r="B46" s="6" t="s">
        <v>178</v>
      </c>
      <c r="C46" s="7">
        <v>307</v>
      </c>
      <c r="D46" s="13">
        <v>13.2</v>
      </c>
      <c r="E46" s="31"/>
    </row>
    <row r="47" spans="1:5" ht="12.75">
      <c r="A47" s="241"/>
      <c r="B47" s="37" t="s">
        <v>158</v>
      </c>
      <c r="C47" s="38">
        <v>5970</v>
      </c>
      <c r="D47" s="48">
        <v>257.3</v>
      </c>
      <c r="E47" s="31"/>
    </row>
    <row r="48" spans="1:5" ht="12.75">
      <c r="A48" s="225" t="s">
        <v>172</v>
      </c>
      <c r="B48" s="6" t="s">
        <v>168</v>
      </c>
      <c r="C48" s="7">
        <v>4236</v>
      </c>
      <c r="D48" s="13">
        <v>295.1</v>
      </c>
      <c r="E48" s="31"/>
    </row>
    <row r="49" spans="1:5" ht="12.75">
      <c r="A49" s="214"/>
      <c r="B49" s="6" t="s">
        <v>169</v>
      </c>
      <c r="C49" s="7">
        <v>3443</v>
      </c>
      <c r="D49" s="13">
        <v>239.9</v>
      </c>
      <c r="E49" s="31"/>
    </row>
    <row r="50" spans="1:5" ht="12.75">
      <c r="A50" s="214"/>
      <c r="B50" s="6" t="s">
        <v>316</v>
      </c>
      <c r="C50" s="7">
        <v>493</v>
      </c>
      <c r="D50" s="13">
        <v>34.4</v>
      </c>
      <c r="E50" s="31"/>
    </row>
    <row r="51" spans="1:5" ht="12.75">
      <c r="A51" s="214"/>
      <c r="B51" s="6" t="s">
        <v>180</v>
      </c>
      <c r="C51" s="7">
        <v>467</v>
      </c>
      <c r="D51" s="13">
        <v>32.5</v>
      </c>
      <c r="E51" s="31"/>
    </row>
    <row r="52" spans="1:5" ht="12.75">
      <c r="A52" s="214"/>
      <c r="B52" s="6" t="s">
        <v>317</v>
      </c>
      <c r="C52" s="7">
        <v>425</v>
      </c>
      <c r="D52" s="13">
        <v>29.6</v>
      </c>
      <c r="E52" s="31"/>
    </row>
    <row r="53" spans="1:5" ht="12.75">
      <c r="A53" s="241"/>
      <c r="B53" s="37" t="s">
        <v>158</v>
      </c>
      <c r="C53" s="38">
        <v>11990</v>
      </c>
      <c r="D53" s="48">
        <v>835.4</v>
      </c>
      <c r="E53" s="31"/>
    </row>
    <row r="54" spans="1:5" ht="12.75">
      <c r="A54" s="213" t="s">
        <v>173</v>
      </c>
      <c r="B54" s="6" t="s">
        <v>155</v>
      </c>
      <c r="C54" s="7">
        <v>22720</v>
      </c>
      <c r="D54" s="21">
        <v>1856.7</v>
      </c>
      <c r="E54" s="32"/>
    </row>
    <row r="55" spans="1:5" ht="12.75">
      <c r="A55" s="214"/>
      <c r="B55" s="6" t="s">
        <v>156</v>
      </c>
      <c r="C55" s="7">
        <v>13870</v>
      </c>
      <c r="D55" s="21">
        <v>1133.5</v>
      </c>
      <c r="E55" s="32"/>
    </row>
    <row r="56" spans="1:5" ht="12.75">
      <c r="A56" s="214"/>
      <c r="B56" s="6" t="s">
        <v>157</v>
      </c>
      <c r="C56" s="7">
        <v>5327</v>
      </c>
      <c r="D56" s="21">
        <v>435.3</v>
      </c>
      <c r="E56" s="32"/>
    </row>
    <row r="57" spans="1:5" ht="12.75">
      <c r="A57" s="214"/>
      <c r="B57" s="6" t="s">
        <v>320</v>
      </c>
      <c r="C57" s="7">
        <v>3667</v>
      </c>
      <c r="D57" s="21">
        <v>299.7</v>
      </c>
      <c r="E57" s="32"/>
    </row>
    <row r="58" spans="1:5" ht="12.75">
      <c r="A58" s="214"/>
      <c r="B58" s="6" t="s">
        <v>174</v>
      </c>
      <c r="C58" s="7">
        <v>2033</v>
      </c>
      <c r="D58" s="21">
        <v>166.1</v>
      </c>
      <c r="E58" s="32"/>
    </row>
    <row r="59" spans="1:5" ht="12.75">
      <c r="A59" s="241"/>
      <c r="B59" s="37" t="s">
        <v>158</v>
      </c>
      <c r="C59" s="38">
        <v>64783</v>
      </c>
      <c r="D59" s="97">
        <v>5294</v>
      </c>
      <c r="E59" s="32"/>
    </row>
    <row r="60" spans="1:5" ht="12.75">
      <c r="A60" s="185"/>
      <c r="B60" s="198"/>
      <c r="C60" s="34"/>
      <c r="D60" s="32"/>
      <c r="E60" s="32"/>
    </row>
    <row r="61" spans="1:4" ht="80.25" customHeight="1">
      <c r="A61" s="234" t="s">
        <v>322</v>
      </c>
      <c r="B61" s="236"/>
      <c r="C61" s="236"/>
      <c r="D61" s="236"/>
    </row>
    <row r="62" spans="1:4" ht="12.75" customHeight="1">
      <c r="A62" s="189"/>
      <c r="B62" s="192"/>
      <c r="C62" s="192"/>
      <c r="D62" s="192"/>
    </row>
    <row r="63" spans="1:4" ht="26.25" customHeight="1">
      <c r="A63" s="234" t="s">
        <v>260</v>
      </c>
      <c r="B63" s="236"/>
      <c r="C63" s="236"/>
      <c r="D63" s="236"/>
    </row>
    <row r="64" spans="1:4" ht="12.75" customHeight="1">
      <c r="A64" s="189"/>
      <c r="B64" s="192"/>
      <c r="C64" s="192"/>
      <c r="D64" s="192"/>
    </row>
    <row r="65" spans="1:4" ht="12.75">
      <c r="A65" s="228" t="s">
        <v>233</v>
      </c>
      <c r="B65" s="249"/>
      <c r="C65" s="249"/>
      <c r="D65" s="249"/>
    </row>
    <row r="66" ht="12.75">
      <c r="A66" s="79"/>
    </row>
  </sheetData>
  <mergeCells count="12">
    <mergeCell ref="A25:A29"/>
    <mergeCell ref="A19:A24"/>
    <mergeCell ref="A7:A12"/>
    <mergeCell ref="A13:A18"/>
    <mergeCell ref="A48:A53"/>
    <mergeCell ref="A42:A47"/>
    <mergeCell ref="A36:A41"/>
    <mergeCell ref="A30:A35"/>
    <mergeCell ref="A65:D65"/>
    <mergeCell ref="A63:D63"/>
    <mergeCell ref="A54:A59"/>
    <mergeCell ref="A61:D61"/>
  </mergeCells>
  <printOptions horizontalCentered="1"/>
  <pageMargins left="0.75" right="0.75" top="0.25" bottom="0" header="0" footer="0"/>
  <pageSetup orientation="portrait" scale="77" r:id="rId1"/>
</worksheet>
</file>

<file path=xl/worksheets/sheet18.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33203125" defaultRowHeight="12.75"/>
  <cols>
    <col min="1" max="1" width="18.16015625" style="3" customWidth="1"/>
    <col min="2" max="2" width="69.66015625" style="3" customWidth="1"/>
    <col min="3" max="3" width="12.83203125" style="3" customWidth="1"/>
    <col min="4" max="4" width="12.66015625" style="3" customWidth="1"/>
    <col min="5" max="5" width="10.83203125" style="3" customWidth="1"/>
    <col min="6" max="16384" width="9.33203125" style="3" customWidth="1"/>
  </cols>
  <sheetData>
    <row r="1" ht="12.75">
      <c r="A1" s="63"/>
    </row>
    <row r="2" spans="1:5" ht="12.75">
      <c r="A2" s="1" t="s">
        <v>175</v>
      </c>
      <c r="B2" s="2"/>
      <c r="C2" s="2"/>
      <c r="D2" s="2"/>
      <c r="E2" s="2"/>
    </row>
    <row r="3" spans="1:5" ht="12.75">
      <c r="A3" s="4" t="s">
        <v>154</v>
      </c>
      <c r="B3" s="2"/>
      <c r="C3" s="2"/>
      <c r="D3" s="2"/>
      <c r="E3" s="2"/>
    </row>
    <row r="4" spans="1:5" ht="12.75">
      <c r="A4" s="1" t="s">
        <v>249</v>
      </c>
      <c r="B4" s="2"/>
      <c r="C4" s="2"/>
      <c r="D4" s="2"/>
      <c r="E4" s="2"/>
    </row>
    <row r="5" spans="1:5" ht="12.75">
      <c r="A5" s="1"/>
      <c r="B5" s="2"/>
      <c r="C5" s="2"/>
      <c r="D5" s="2"/>
      <c r="E5" s="2"/>
    </row>
    <row r="6" spans="1:5" ht="12.75">
      <c r="A6" s="54" t="s">
        <v>196</v>
      </c>
      <c r="B6" s="25" t="s">
        <v>248</v>
      </c>
      <c r="C6" s="25" t="s">
        <v>72</v>
      </c>
      <c r="D6" s="25" t="s">
        <v>73</v>
      </c>
      <c r="E6" s="18"/>
    </row>
    <row r="7" spans="1:6" ht="12.75">
      <c r="A7" s="225" t="s">
        <v>58</v>
      </c>
      <c r="B7" s="6" t="s">
        <v>155</v>
      </c>
      <c r="C7" s="7">
        <v>11452</v>
      </c>
      <c r="D7" s="21">
        <v>284.2</v>
      </c>
      <c r="E7" s="32"/>
      <c r="F7" s="26"/>
    </row>
    <row r="8" spans="1:6" ht="12.75">
      <c r="A8" s="214"/>
      <c r="B8" s="6" t="s">
        <v>156</v>
      </c>
      <c r="C8" s="7">
        <v>9740</v>
      </c>
      <c r="D8" s="21">
        <v>241.7</v>
      </c>
      <c r="E8" s="32"/>
      <c r="F8" s="26"/>
    </row>
    <row r="9" spans="1:6" ht="12.75">
      <c r="A9" s="214"/>
      <c r="B9" s="6" t="s">
        <v>157</v>
      </c>
      <c r="C9" s="7">
        <v>1934</v>
      </c>
      <c r="D9" s="21">
        <v>48</v>
      </c>
      <c r="E9" s="32"/>
      <c r="F9" s="26"/>
    </row>
    <row r="10" spans="1:6" ht="12.75">
      <c r="A10" s="214"/>
      <c r="B10" s="6" t="s">
        <v>320</v>
      </c>
      <c r="C10" s="7">
        <v>1917</v>
      </c>
      <c r="D10" s="21">
        <v>47.6</v>
      </c>
      <c r="E10" s="32"/>
      <c r="F10" s="26"/>
    </row>
    <row r="11" spans="1:6" ht="12.75">
      <c r="A11" s="214"/>
      <c r="B11" s="6" t="s">
        <v>321</v>
      </c>
      <c r="C11" s="7">
        <v>1639</v>
      </c>
      <c r="D11" s="21">
        <v>40.7</v>
      </c>
      <c r="E11" s="32"/>
      <c r="F11"/>
    </row>
    <row r="12" spans="1:6" ht="12.75">
      <c r="A12" s="241"/>
      <c r="B12" s="37" t="s">
        <v>158</v>
      </c>
      <c r="C12" s="38">
        <v>35429</v>
      </c>
      <c r="D12" s="97">
        <v>879.2</v>
      </c>
      <c r="E12" s="32"/>
      <c r="F12"/>
    </row>
    <row r="13" spans="1:6" ht="12.75">
      <c r="A13" s="225" t="s">
        <v>160</v>
      </c>
      <c r="B13" s="6" t="s">
        <v>159</v>
      </c>
      <c r="C13" s="7">
        <v>170</v>
      </c>
      <c r="D13" s="21">
        <v>315.2</v>
      </c>
      <c r="E13" s="32"/>
      <c r="F13"/>
    </row>
    <row r="14" spans="1:6" ht="12.75">
      <c r="A14" s="214"/>
      <c r="B14" s="6" t="s">
        <v>300</v>
      </c>
      <c r="C14" s="7">
        <v>80</v>
      </c>
      <c r="D14" s="21">
        <v>148.4</v>
      </c>
      <c r="E14" s="32"/>
      <c r="F14"/>
    </row>
    <row r="15" spans="1:6" ht="12.75">
      <c r="A15" s="214"/>
      <c r="B15" s="6" t="s">
        <v>290</v>
      </c>
      <c r="C15" s="7">
        <v>10</v>
      </c>
      <c r="D15" s="21">
        <v>18.5</v>
      </c>
      <c r="E15" s="32"/>
      <c r="F15"/>
    </row>
    <row r="16" spans="1:6" ht="12.75">
      <c r="A16" s="214"/>
      <c r="B16" s="6" t="s">
        <v>291</v>
      </c>
      <c r="C16" s="7">
        <v>7</v>
      </c>
      <c r="D16" s="21">
        <v>13</v>
      </c>
      <c r="E16" s="32"/>
      <c r="F16"/>
    </row>
    <row r="17" spans="1:5" ht="12.75">
      <c r="A17" s="241"/>
      <c r="B17" s="37" t="s">
        <v>158</v>
      </c>
      <c r="C17" s="38">
        <v>368</v>
      </c>
      <c r="D17" s="97">
        <v>682.4</v>
      </c>
      <c r="E17" s="32"/>
    </row>
    <row r="18" spans="1:5" ht="12.75">
      <c r="A18" s="225" t="s">
        <v>162</v>
      </c>
      <c r="B18" s="6" t="s">
        <v>280</v>
      </c>
      <c r="C18" s="7">
        <v>23</v>
      </c>
      <c r="D18" s="21">
        <v>10.5</v>
      </c>
      <c r="E18" s="32"/>
    </row>
    <row r="19" spans="1:5" ht="12.75">
      <c r="A19" s="214"/>
      <c r="B19" s="6" t="s">
        <v>156</v>
      </c>
      <c r="C19" s="7">
        <v>8</v>
      </c>
      <c r="D19" s="21">
        <v>3.7</v>
      </c>
      <c r="E19" s="32"/>
    </row>
    <row r="20" spans="1:5" ht="12.75">
      <c r="A20" s="214"/>
      <c r="B20" s="6" t="s">
        <v>307</v>
      </c>
      <c r="C20" s="7">
        <v>6</v>
      </c>
      <c r="D20" s="21">
        <v>2.7</v>
      </c>
      <c r="E20" s="32"/>
    </row>
    <row r="21" spans="1:5" ht="25.5">
      <c r="A21" s="214"/>
      <c r="B21" s="138" t="s">
        <v>325</v>
      </c>
      <c r="C21" s="7">
        <v>2</v>
      </c>
      <c r="D21" s="137" t="s">
        <v>264</v>
      </c>
      <c r="E21" s="32"/>
    </row>
    <row r="22" spans="1:5" ht="12.75">
      <c r="A22" s="241"/>
      <c r="B22" s="37" t="s">
        <v>158</v>
      </c>
      <c r="C22" s="38">
        <v>79</v>
      </c>
      <c r="D22" s="97">
        <v>36.1</v>
      </c>
      <c r="E22" s="32"/>
    </row>
    <row r="23" spans="1:6" ht="12.75">
      <c r="A23" s="225" t="s">
        <v>165</v>
      </c>
      <c r="B23" s="6" t="s">
        <v>280</v>
      </c>
      <c r="C23" s="7">
        <v>41</v>
      </c>
      <c r="D23" s="21">
        <v>7</v>
      </c>
      <c r="E23" s="32"/>
      <c r="F23" s="26"/>
    </row>
    <row r="24" spans="1:6" ht="12.75">
      <c r="A24" s="214"/>
      <c r="B24" s="6" t="s">
        <v>156</v>
      </c>
      <c r="C24" s="7">
        <v>15</v>
      </c>
      <c r="D24" s="21">
        <v>2.6</v>
      </c>
      <c r="E24" s="32"/>
      <c r="F24" s="26"/>
    </row>
    <row r="25" spans="1:6" ht="12.75">
      <c r="A25" s="214"/>
      <c r="B25" s="6" t="s">
        <v>296</v>
      </c>
      <c r="C25" s="7">
        <v>8</v>
      </c>
      <c r="D25" s="21">
        <v>1.4</v>
      </c>
      <c r="E25" s="32"/>
      <c r="F25" s="26"/>
    </row>
    <row r="26" spans="1:6" ht="12.75">
      <c r="A26" s="214"/>
      <c r="B26" s="6" t="s">
        <v>305</v>
      </c>
      <c r="C26" s="7">
        <v>5</v>
      </c>
      <c r="D26" s="137" t="s">
        <v>264</v>
      </c>
      <c r="E26" s="32"/>
      <c r="F26" s="26"/>
    </row>
    <row r="27" spans="1:6" ht="12.75">
      <c r="A27" s="214"/>
      <c r="B27" s="6" t="s">
        <v>306</v>
      </c>
      <c r="C27" s="7">
        <v>2</v>
      </c>
      <c r="D27" s="137" t="s">
        <v>264</v>
      </c>
      <c r="E27" s="32"/>
      <c r="F27" s="26"/>
    </row>
    <row r="28" spans="1:6" ht="12.75">
      <c r="A28" s="241"/>
      <c r="B28" s="37" t="s">
        <v>158</v>
      </c>
      <c r="C28" s="38">
        <v>93</v>
      </c>
      <c r="D28" s="97">
        <v>15.9</v>
      </c>
      <c r="E28" s="32"/>
      <c r="F28"/>
    </row>
    <row r="29" spans="1:5" ht="12.75">
      <c r="A29" s="225" t="s">
        <v>166</v>
      </c>
      <c r="B29" s="6" t="s">
        <v>280</v>
      </c>
      <c r="C29" s="7">
        <v>244</v>
      </c>
      <c r="D29" s="21">
        <v>44</v>
      </c>
      <c r="E29" s="32"/>
    </row>
    <row r="30" spans="1:5" ht="12.75">
      <c r="A30" s="214"/>
      <c r="B30" s="6" t="s">
        <v>303</v>
      </c>
      <c r="C30" s="7">
        <v>95</v>
      </c>
      <c r="D30" s="21">
        <v>17.1</v>
      </c>
      <c r="E30" s="32"/>
    </row>
    <row r="31" spans="1:5" ht="12.75">
      <c r="A31" s="214"/>
      <c r="B31" s="6" t="s">
        <v>282</v>
      </c>
      <c r="C31" s="7">
        <v>24</v>
      </c>
      <c r="D31" s="21">
        <v>4.3</v>
      </c>
      <c r="E31" s="32"/>
    </row>
    <row r="32" spans="1:5" ht="12.75">
      <c r="A32" s="214"/>
      <c r="B32" s="6" t="s">
        <v>163</v>
      </c>
      <c r="C32" s="7">
        <v>16</v>
      </c>
      <c r="D32" s="21">
        <v>2.9</v>
      </c>
      <c r="E32" s="32"/>
    </row>
    <row r="33" spans="1:5" ht="12.75">
      <c r="A33" s="214"/>
      <c r="B33" s="6" t="s">
        <v>304</v>
      </c>
      <c r="C33" s="7">
        <v>15</v>
      </c>
      <c r="D33" s="21">
        <v>2.7</v>
      </c>
      <c r="E33" s="32"/>
    </row>
    <row r="34" spans="1:5" ht="12.75">
      <c r="A34" s="241"/>
      <c r="B34" s="37" t="s">
        <v>158</v>
      </c>
      <c r="C34" s="38">
        <v>502</v>
      </c>
      <c r="D34" s="97">
        <v>90.6</v>
      </c>
      <c r="E34" s="32"/>
    </row>
    <row r="35" spans="1:5" ht="12.75">
      <c r="A35" s="225" t="s">
        <v>167</v>
      </c>
      <c r="B35" s="6" t="s">
        <v>280</v>
      </c>
      <c r="C35" s="7">
        <v>180</v>
      </c>
      <c r="D35" s="21">
        <v>30.7</v>
      </c>
      <c r="E35" s="32"/>
    </row>
    <row r="36" spans="1:5" ht="12.75">
      <c r="A36" s="214"/>
      <c r="B36" s="6" t="s">
        <v>303</v>
      </c>
      <c r="C36" s="7">
        <v>137</v>
      </c>
      <c r="D36" s="21">
        <v>23.3</v>
      </c>
      <c r="E36" s="32"/>
    </row>
    <row r="37" spans="1:5" ht="12.75">
      <c r="A37" s="214"/>
      <c r="B37" s="6" t="s">
        <v>177</v>
      </c>
      <c r="C37" s="7">
        <v>59</v>
      </c>
      <c r="D37" s="21">
        <v>10.1</v>
      </c>
      <c r="E37" s="32"/>
    </row>
    <row r="38" spans="1:5" ht="12.75">
      <c r="A38" s="214"/>
      <c r="B38" s="6" t="s">
        <v>182</v>
      </c>
      <c r="C38" s="7">
        <v>47</v>
      </c>
      <c r="D38" s="21">
        <v>8</v>
      </c>
      <c r="E38" s="32"/>
    </row>
    <row r="39" spans="1:5" ht="12.75">
      <c r="A39" s="214"/>
      <c r="B39" s="6" t="s">
        <v>289</v>
      </c>
      <c r="C39" s="7">
        <v>25</v>
      </c>
      <c r="D39" s="21">
        <v>4.3</v>
      </c>
      <c r="E39" s="32"/>
    </row>
    <row r="40" spans="1:5" ht="12.75">
      <c r="A40" s="241"/>
      <c r="B40" s="37" t="s">
        <v>158</v>
      </c>
      <c r="C40" s="38">
        <v>670</v>
      </c>
      <c r="D40" s="97">
        <v>114.2</v>
      </c>
      <c r="E40" s="32"/>
    </row>
    <row r="41" spans="1:6" ht="12.75">
      <c r="A41" s="225" t="s">
        <v>170</v>
      </c>
      <c r="B41" s="6" t="s">
        <v>155</v>
      </c>
      <c r="C41" s="7">
        <v>615</v>
      </c>
      <c r="D41" s="21">
        <v>62.7</v>
      </c>
      <c r="E41" s="32"/>
      <c r="F41" s="26"/>
    </row>
    <row r="42" spans="1:6" ht="12.75">
      <c r="A42" s="214"/>
      <c r="B42" s="6" t="s">
        <v>156</v>
      </c>
      <c r="C42" s="7">
        <v>497</v>
      </c>
      <c r="D42" s="21">
        <v>50.6</v>
      </c>
      <c r="E42" s="32"/>
      <c r="F42" s="26"/>
    </row>
    <row r="43" spans="1:6" ht="12.75">
      <c r="A43" s="214"/>
      <c r="B43" s="6" t="s">
        <v>288</v>
      </c>
      <c r="C43" s="7">
        <v>275</v>
      </c>
      <c r="D43" s="21">
        <v>28</v>
      </c>
      <c r="E43" s="32"/>
      <c r="F43" s="26"/>
    </row>
    <row r="44" spans="1:5" ht="12.75">
      <c r="A44" s="214"/>
      <c r="B44" s="6" t="s">
        <v>315</v>
      </c>
      <c r="C44" s="7">
        <v>215</v>
      </c>
      <c r="D44" s="21">
        <v>21.9</v>
      </c>
      <c r="E44" s="32"/>
    </row>
    <row r="45" spans="1:5" ht="12.75">
      <c r="A45" s="214"/>
      <c r="B45" s="6" t="s">
        <v>178</v>
      </c>
      <c r="C45" s="7">
        <v>174</v>
      </c>
      <c r="D45" s="21">
        <v>17.7</v>
      </c>
      <c r="E45" s="32"/>
    </row>
    <row r="46" spans="1:5" ht="12.75">
      <c r="A46" s="241"/>
      <c r="B46" s="37" t="s">
        <v>158</v>
      </c>
      <c r="C46" s="38">
        <v>2716</v>
      </c>
      <c r="D46" s="97">
        <v>276.7</v>
      </c>
      <c r="E46" s="32"/>
    </row>
    <row r="47" spans="1:5" ht="12.75">
      <c r="A47" s="225" t="s">
        <v>172</v>
      </c>
      <c r="B47" s="6" t="s">
        <v>155</v>
      </c>
      <c r="C47" s="7">
        <v>1871</v>
      </c>
      <c r="D47" s="21">
        <v>305.7</v>
      </c>
      <c r="E47" s="32"/>
    </row>
    <row r="48" spans="1:5" ht="12.75">
      <c r="A48" s="214"/>
      <c r="B48" s="6" t="s">
        <v>156</v>
      </c>
      <c r="C48" s="7">
        <v>1853</v>
      </c>
      <c r="D48" s="21">
        <v>302.8</v>
      </c>
      <c r="E48" s="32"/>
    </row>
    <row r="49" spans="1:5" ht="12.75">
      <c r="A49" s="214"/>
      <c r="B49" s="6" t="s">
        <v>316</v>
      </c>
      <c r="C49" s="7">
        <v>205</v>
      </c>
      <c r="D49" s="21">
        <v>33.5</v>
      </c>
      <c r="E49" s="32"/>
    </row>
    <row r="50" spans="1:5" ht="12.75">
      <c r="A50" s="214"/>
      <c r="B50" s="6" t="s">
        <v>180</v>
      </c>
      <c r="C50" s="7">
        <v>180</v>
      </c>
      <c r="D50" s="21">
        <v>29.4</v>
      </c>
      <c r="E50" s="32"/>
    </row>
    <row r="51" spans="1:5" ht="12.75">
      <c r="A51" s="214"/>
      <c r="B51" s="6" t="s">
        <v>178</v>
      </c>
      <c r="C51" s="7">
        <v>172</v>
      </c>
      <c r="D51" s="21">
        <v>28.1</v>
      </c>
      <c r="E51" s="32"/>
    </row>
    <row r="52" spans="1:5" ht="12.75">
      <c r="A52" s="241"/>
      <c r="B52" s="37" t="s">
        <v>158</v>
      </c>
      <c r="C52" s="38">
        <v>5564</v>
      </c>
      <c r="D52" s="97">
        <v>909.1</v>
      </c>
      <c r="E52" s="32"/>
    </row>
    <row r="53" spans="1:5" ht="12.75">
      <c r="A53" s="225" t="s">
        <v>173</v>
      </c>
      <c r="B53" s="6" t="s">
        <v>155</v>
      </c>
      <c r="C53" s="7">
        <v>8893</v>
      </c>
      <c r="D53" s="21">
        <v>2028</v>
      </c>
      <c r="E53" s="32"/>
    </row>
    <row r="54" spans="1:5" ht="12.75">
      <c r="A54" s="214"/>
      <c r="B54" s="6" t="s">
        <v>156</v>
      </c>
      <c r="C54" s="7">
        <v>6285</v>
      </c>
      <c r="D54" s="21">
        <v>1433.2</v>
      </c>
      <c r="E54" s="32"/>
    </row>
    <row r="55" spans="1:5" ht="12.75">
      <c r="A55" s="214"/>
      <c r="B55" s="6" t="s">
        <v>157</v>
      </c>
      <c r="C55" s="7">
        <v>1689</v>
      </c>
      <c r="D55" s="21">
        <v>385.2</v>
      </c>
      <c r="E55" s="32"/>
    </row>
    <row r="56" spans="1:5" ht="12.75">
      <c r="A56" s="214"/>
      <c r="B56" s="6" t="s">
        <v>320</v>
      </c>
      <c r="C56" s="7">
        <v>1683</v>
      </c>
      <c r="D56" s="21">
        <v>383.8</v>
      </c>
      <c r="E56" s="32"/>
    </row>
    <row r="57" spans="1:5" ht="12.75">
      <c r="A57" s="214"/>
      <c r="B57" s="6" t="s">
        <v>174</v>
      </c>
      <c r="C57" s="7">
        <v>791</v>
      </c>
      <c r="D57" s="21">
        <v>180.4</v>
      </c>
      <c r="E57" s="32"/>
    </row>
    <row r="58" spans="1:5" ht="12.75">
      <c r="A58" s="241"/>
      <c r="B58" s="37" t="s">
        <v>158</v>
      </c>
      <c r="C58" s="38">
        <v>25437</v>
      </c>
      <c r="D58" s="97">
        <v>5800.7</v>
      </c>
      <c r="E58" s="32"/>
    </row>
    <row r="59" spans="1:5" ht="12.75">
      <c r="A59" s="185"/>
      <c r="B59" s="198"/>
      <c r="C59" s="34"/>
      <c r="D59" s="32"/>
      <c r="E59" s="32"/>
    </row>
    <row r="60" spans="1:4" ht="76.5" customHeight="1">
      <c r="A60" s="234" t="s">
        <v>322</v>
      </c>
      <c r="B60" s="236"/>
      <c r="C60" s="236"/>
      <c r="D60" s="236"/>
    </row>
    <row r="61" spans="1:4" ht="12.75" customHeight="1">
      <c r="A61" s="189"/>
      <c r="B61" s="192"/>
      <c r="C61" s="192"/>
      <c r="D61" s="192"/>
    </row>
    <row r="62" spans="1:4" ht="32.25" customHeight="1">
      <c r="A62" s="234" t="s">
        <v>260</v>
      </c>
      <c r="B62" s="236"/>
      <c r="C62" s="236"/>
      <c r="D62" s="236"/>
    </row>
    <row r="63" spans="1:4" ht="12.75" customHeight="1">
      <c r="A63" s="189"/>
      <c r="B63" s="192"/>
      <c r="C63" s="192"/>
      <c r="D63" s="192"/>
    </row>
    <row r="64" spans="1:4" ht="19.5" customHeight="1">
      <c r="A64" s="228" t="s">
        <v>233</v>
      </c>
      <c r="B64" s="249"/>
      <c r="C64" s="249"/>
      <c r="D64" s="249"/>
    </row>
  </sheetData>
  <mergeCells count="12">
    <mergeCell ref="A47:A52"/>
    <mergeCell ref="A53:A58"/>
    <mergeCell ref="A60:D60"/>
    <mergeCell ref="A62:D62"/>
    <mergeCell ref="A64:D64"/>
    <mergeCell ref="A7:A12"/>
    <mergeCell ref="A13:A17"/>
    <mergeCell ref="A18:A22"/>
    <mergeCell ref="A23:A28"/>
    <mergeCell ref="A29:A34"/>
    <mergeCell ref="A35:A40"/>
    <mergeCell ref="A41:A46"/>
  </mergeCells>
  <printOptions horizontalCentered="1"/>
  <pageMargins left="0.5" right="0.5" top="0.25" bottom="0.25" header="0" footer="0"/>
  <pageSetup orientation="portrait" scale="79" r:id="rId1"/>
</worksheet>
</file>

<file path=xl/worksheets/sheet19.xml><?xml version="1.0" encoding="utf-8"?>
<worksheet xmlns="http://schemas.openxmlformats.org/spreadsheetml/2006/main" xmlns:r="http://schemas.openxmlformats.org/officeDocument/2006/relationships">
  <dimension ref="A1:G65"/>
  <sheetViews>
    <sheetView workbookViewId="0" topLeftCell="A1">
      <selection activeCell="A1" sqref="A1"/>
    </sheetView>
  </sheetViews>
  <sheetFormatPr defaultColWidth="9.33203125" defaultRowHeight="12.75"/>
  <cols>
    <col min="1" max="1" width="18.16015625" style="3" customWidth="1"/>
    <col min="2" max="2" width="71" style="3" customWidth="1"/>
    <col min="3" max="3" width="12.83203125" style="3" customWidth="1"/>
    <col min="4" max="4" width="13.5" style="3" customWidth="1"/>
    <col min="5" max="5" width="10.83203125" style="3" customWidth="1"/>
    <col min="6" max="6" width="9.5" style="3" bestFit="1" customWidth="1"/>
    <col min="7" max="16384" width="9.33203125" style="3" customWidth="1"/>
  </cols>
  <sheetData>
    <row r="1" ht="12.75">
      <c r="A1" s="63"/>
    </row>
    <row r="2" spans="1:5" ht="12.75">
      <c r="A2" s="1" t="s">
        <v>179</v>
      </c>
      <c r="B2" s="2"/>
      <c r="C2" s="2"/>
      <c r="D2" s="2"/>
      <c r="E2" s="2"/>
    </row>
    <row r="3" spans="1:5" ht="12.75">
      <c r="A3" s="4" t="s">
        <v>154</v>
      </c>
      <c r="B3" s="2"/>
      <c r="C3" s="2"/>
      <c r="D3" s="2"/>
      <c r="E3" s="2"/>
    </row>
    <row r="4" spans="1:5" ht="12.75">
      <c r="A4" s="1" t="s">
        <v>250</v>
      </c>
      <c r="B4" s="2"/>
      <c r="C4" s="2"/>
      <c r="D4" s="2"/>
      <c r="E4" s="2"/>
    </row>
    <row r="5" spans="1:5" ht="12.75">
      <c r="A5" s="1"/>
      <c r="B5" s="2"/>
      <c r="C5" s="2"/>
      <c r="D5" s="2"/>
      <c r="E5" s="2"/>
    </row>
    <row r="6" spans="1:6" ht="12.75">
      <c r="A6" s="54" t="s">
        <v>196</v>
      </c>
      <c r="B6" s="25" t="s">
        <v>248</v>
      </c>
      <c r="C6" s="25" t="s">
        <v>72</v>
      </c>
      <c r="D6" s="25" t="s">
        <v>73</v>
      </c>
      <c r="E6" s="18"/>
      <c r="F6" s="28">
        <v>1999</v>
      </c>
    </row>
    <row r="7" spans="1:7" ht="12.75">
      <c r="A7" s="225" t="s">
        <v>58</v>
      </c>
      <c r="B7" s="6" t="s">
        <v>155</v>
      </c>
      <c r="C7" s="7">
        <v>1871</v>
      </c>
      <c r="D7" s="21">
        <v>279.6</v>
      </c>
      <c r="E7" s="32"/>
      <c r="F7" s="26">
        <v>669101</v>
      </c>
      <c r="G7" s="26"/>
    </row>
    <row r="8" spans="1:7" ht="12.75">
      <c r="A8" s="214"/>
      <c r="B8" s="6" t="s">
        <v>156</v>
      </c>
      <c r="C8" s="7">
        <v>1414</v>
      </c>
      <c r="D8" s="21">
        <v>211.3</v>
      </c>
      <c r="E8" s="32"/>
      <c r="F8" s="26"/>
      <c r="G8" s="26"/>
    </row>
    <row r="9" spans="1:7" ht="12.75">
      <c r="A9" s="214"/>
      <c r="B9" s="6" t="s">
        <v>282</v>
      </c>
      <c r="C9" s="7">
        <v>433</v>
      </c>
      <c r="D9" s="21">
        <v>64.7</v>
      </c>
      <c r="E9" s="32"/>
      <c r="F9"/>
      <c r="G9" s="26"/>
    </row>
    <row r="10" spans="1:7" ht="12.75">
      <c r="A10" s="214"/>
      <c r="B10" s="6" t="s">
        <v>180</v>
      </c>
      <c r="C10" s="7">
        <v>345</v>
      </c>
      <c r="D10" s="21">
        <v>51.6</v>
      </c>
      <c r="E10" s="32"/>
      <c r="F10"/>
      <c r="G10" s="26"/>
    </row>
    <row r="11" spans="1:7" ht="12.75">
      <c r="A11" s="214"/>
      <c r="B11" s="6" t="s">
        <v>321</v>
      </c>
      <c r="C11" s="7">
        <v>321</v>
      </c>
      <c r="D11" s="21">
        <v>48</v>
      </c>
      <c r="E11" s="32"/>
      <c r="F11"/>
      <c r="G11" s="26"/>
    </row>
    <row r="12" spans="1:7" ht="12.75">
      <c r="A12" s="241"/>
      <c r="B12" s="37" t="s">
        <v>158</v>
      </c>
      <c r="C12" s="38">
        <v>6593</v>
      </c>
      <c r="D12" s="97">
        <v>985.4</v>
      </c>
      <c r="E12" s="32"/>
      <c r="F12"/>
      <c r="G12"/>
    </row>
    <row r="13" spans="1:7" ht="12.75">
      <c r="A13" s="225" t="s">
        <v>160</v>
      </c>
      <c r="B13" s="6" t="s">
        <v>159</v>
      </c>
      <c r="C13" s="7">
        <v>145</v>
      </c>
      <c r="D13" s="21">
        <v>1209.4</v>
      </c>
      <c r="E13" s="32"/>
      <c r="F13" s="26">
        <v>11989</v>
      </c>
      <c r="G13"/>
    </row>
    <row r="14" spans="1:7" ht="12.75">
      <c r="A14" s="214"/>
      <c r="B14" s="6" t="s">
        <v>300</v>
      </c>
      <c r="C14" s="7">
        <v>26</v>
      </c>
      <c r="D14" s="21">
        <v>216.9</v>
      </c>
      <c r="E14" s="32"/>
      <c r="F14"/>
      <c r="G14"/>
    </row>
    <row r="15" spans="1:7" ht="12.75">
      <c r="A15" s="214"/>
      <c r="B15" s="6" t="s">
        <v>288</v>
      </c>
      <c r="C15" s="7">
        <v>5</v>
      </c>
      <c r="D15" s="137" t="s">
        <v>264</v>
      </c>
      <c r="E15" s="32"/>
      <c r="F15"/>
      <c r="G15"/>
    </row>
    <row r="16" spans="1:7" ht="12.75">
      <c r="A16" s="214"/>
      <c r="B16" s="6" t="s">
        <v>292</v>
      </c>
      <c r="C16" s="7">
        <v>4</v>
      </c>
      <c r="D16" s="137" t="s">
        <v>264</v>
      </c>
      <c r="E16" s="32"/>
      <c r="F16"/>
      <c r="G16"/>
    </row>
    <row r="17" spans="1:7" ht="12.75">
      <c r="A17" s="214"/>
      <c r="B17" s="6" t="s">
        <v>293</v>
      </c>
      <c r="C17" s="7">
        <v>2</v>
      </c>
      <c r="D17" s="137" t="s">
        <v>264</v>
      </c>
      <c r="E17" s="32"/>
      <c r="F17"/>
      <c r="G17"/>
    </row>
    <row r="18" spans="1:6" ht="12.75">
      <c r="A18" s="241"/>
      <c r="B18" s="37" t="s">
        <v>158</v>
      </c>
      <c r="C18" s="38">
        <v>242</v>
      </c>
      <c r="D18" s="129">
        <v>2018.5</v>
      </c>
      <c r="E18" s="32"/>
      <c r="F18"/>
    </row>
    <row r="19" spans="1:6" ht="12.75">
      <c r="A19" s="225" t="s">
        <v>162</v>
      </c>
      <c r="B19" s="6" t="s">
        <v>280</v>
      </c>
      <c r="C19" s="7">
        <v>10</v>
      </c>
      <c r="D19" s="21">
        <v>20.2</v>
      </c>
      <c r="E19" s="32"/>
      <c r="F19" s="26">
        <v>49566</v>
      </c>
    </row>
    <row r="20" spans="1:6" ht="12.75">
      <c r="A20" s="214"/>
      <c r="B20" s="6" t="s">
        <v>281</v>
      </c>
      <c r="C20" s="7">
        <v>6</v>
      </c>
      <c r="D20" s="21">
        <v>12.1</v>
      </c>
      <c r="E20" s="32"/>
      <c r="F20"/>
    </row>
    <row r="21" spans="1:6" ht="12.75">
      <c r="A21" s="214"/>
      <c r="B21" s="6" t="s">
        <v>326</v>
      </c>
      <c r="C21" s="7">
        <v>2</v>
      </c>
      <c r="D21" s="137" t="s">
        <v>264</v>
      </c>
      <c r="E21" s="32"/>
      <c r="F21"/>
    </row>
    <row r="22" spans="1:6" ht="28.5" customHeight="1">
      <c r="A22" s="214"/>
      <c r="B22" s="142" t="s">
        <v>327</v>
      </c>
      <c r="C22" s="7">
        <v>1</v>
      </c>
      <c r="D22" s="137" t="s">
        <v>264</v>
      </c>
      <c r="E22" s="32"/>
      <c r="F22"/>
    </row>
    <row r="23" spans="1:6" ht="12.75">
      <c r="A23" s="241"/>
      <c r="B23" s="37" t="s">
        <v>158</v>
      </c>
      <c r="C23" s="38">
        <v>31</v>
      </c>
      <c r="D23" s="97">
        <v>62.5</v>
      </c>
      <c r="E23" s="32"/>
      <c r="F23"/>
    </row>
    <row r="24" spans="1:7" ht="12.75">
      <c r="A24" s="225" t="s">
        <v>165</v>
      </c>
      <c r="B24" s="6" t="s">
        <v>280</v>
      </c>
      <c r="C24" s="7">
        <v>21</v>
      </c>
      <c r="D24" s="21">
        <v>15.5</v>
      </c>
      <c r="E24" s="32"/>
      <c r="F24" s="26">
        <v>135860</v>
      </c>
      <c r="G24" s="26"/>
    </row>
    <row r="25" spans="1:7" ht="12.75">
      <c r="A25" s="214"/>
      <c r="B25" s="6" t="s">
        <v>281</v>
      </c>
      <c r="C25" s="7">
        <v>8</v>
      </c>
      <c r="D25" s="21">
        <v>5.9</v>
      </c>
      <c r="E25" s="32"/>
      <c r="F25"/>
      <c r="G25" s="26"/>
    </row>
    <row r="26" spans="1:7" ht="12.75">
      <c r="A26" s="214"/>
      <c r="B26" s="6" t="s">
        <v>297</v>
      </c>
      <c r="C26" s="7">
        <v>5</v>
      </c>
      <c r="D26" s="137" t="s">
        <v>264</v>
      </c>
      <c r="E26" s="32"/>
      <c r="F26"/>
      <c r="G26" s="26"/>
    </row>
    <row r="27" spans="1:7" ht="12.75">
      <c r="A27" s="214"/>
      <c r="B27" s="6" t="s">
        <v>163</v>
      </c>
      <c r="C27" s="7">
        <v>4</v>
      </c>
      <c r="D27" s="137" t="s">
        <v>264</v>
      </c>
      <c r="E27" s="32"/>
      <c r="F27"/>
      <c r="G27"/>
    </row>
    <row r="28" spans="1:7" ht="25.5">
      <c r="A28" s="214"/>
      <c r="B28" s="138" t="s">
        <v>310</v>
      </c>
      <c r="C28" s="7">
        <v>3</v>
      </c>
      <c r="D28" s="137" t="s">
        <v>264</v>
      </c>
      <c r="E28" s="32"/>
      <c r="F28"/>
      <c r="G28"/>
    </row>
    <row r="29" spans="1:7" ht="12.75">
      <c r="A29" s="241"/>
      <c r="B29" s="37" t="s">
        <v>158</v>
      </c>
      <c r="C29" s="38">
        <v>62</v>
      </c>
      <c r="D29" s="97">
        <v>45.6</v>
      </c>
      <c r="E29" s="32"/>
      <c r="F29"/>
      <c r="G29"/>
    </row>
    <row r="30" spans="1:6" ht="12.75">
      <c r="A30" s="225" t="s">
        <v>166</v>
      </c>
      <c r="B30" s="6" t="s">
        <v>308</v>
      </c>
      <c r="C30" s="7">
        <v>148</v>
      </c>
      <c r="D30" s="21">
        <v>138.4</v>
      </c>
      <c r="E30" s="32"/>
      <c r="F30" s="26">
        <v>106947</v>
      </c>
    </row>
    <row r="31" spans="1:6" ht="12.75">
      <c r="A31" s="214"/>
      <c r="B31" s="6" t="s">
        <v>309</v>
      </c>
      <c r="C31" s="7">
        <v>28</v>
      </c>
      <c r="D31" s="21">
        <v>26.2</v>
      </c>
      <c r="E31" s="32"/>
      <c r="F31"/>
    </row>
    <row r="32" spans="1:6" ht="12.75">
      <c r="A32" s="214"/>
      <c r="B32" s="6" t="s">
        <v>296</v>
      </c>
      <c r="C32" s="7">
        <v>19</v>
      </c>
      <c r="D32" s="21">
        <v>17.8</v>
      </c>
      <c r="E32" s="32"/>
      <c r="F32"/>
    </row>
    <row r="33" spans="1:6" ht="12.75">
      <c r="A33" s="214"/>
      <c r="B33" s="6" t="s">
        <v>182</v>
      </c>
      <c r="C33" s="7">
        <v>15</v>
      </c>
      <c r="D33" s="21">
        <v>14</v>
      </c>
      <c r="E33" s="32"/>
      <c r="F33"/>
    </row>
    <row r="34" spans="1:6" ht="12.75">
      <c r="A34" s="214"/>
      <c r="B34" s="6" t="s">
        <v>311</v>
      </c>
      <c r="C34" s="7">
        <v>10</v>
      </c>
      <c r="D34" s="21">
        <v>9.4</v>
      </c>
      <c r="E34" s="32"/>
      <c r="F34"/>
    </row>
    <row r="35" spans="1:5" ht="12.75">
      <c r="A35" s="241"/>
      <c r="B35" s="37" t="s">
        <v>158</v>
      </c>
      <c r="C35" s="38">
        <v>260</v>
      </c>
      <c r="D35" s="97">
        <v>243.1</v>
      </c>
      <c r="E35" s="32"/>
    </row>
    <row r="36" spans="1:6" ht="12.75">
      <c r="A36" s="225" t="s">
        <v>167</v>
      </c>
      <c r="B36" s="6" t="s">
        <v>308</v>
      </c>
      <c r="C36" s="7">
        <v>152</v>
      </c>
      <c r="D36" s="21">
        <v>143.9</v>
      </c>
      <c r="E36" s="32"/>
      <c r="F36" s="26">
        <v>105598</v>
      </c>
    </row>
    <row r="37" spans="1:6" ht="12.75">
      <c r="A37" s="214"/>
      <c r="B37" s="6" t="s">
        <v>309</v>
      </c>
      <c r="C37" s="7">
        <v>37</v>
      </c>
      <c r="D37" s="21">
        <v>35</v>
      </c>
      <c r="E37" s="32"/>
      <c r="F37"/>
    </row>
    <row r="38" spans="1:6" ht="12.75">
      <c r="A38" s="214"/>
      <c r="B38" s="6" t="s">
        <v>296</v>
      </c>
      <c r="C38" s="7">
        <v>25</v>
      </c>
      <c r="D38" s="21">
        <v>23.7</v>
      </c>
      <c r="E38" s="32"/>
      <c r="F38"/>
    </row>
    <row r="39" spans="1:6" ht="12.75">
      <c r="A39" s="214"/>
      <c r="B39" s="6" t="s">
        <v>314</v>
      </c>
      <c r="C39" s="7">
        <v>20</v>
      </c>
      <c r="D39" s="21">
        <v>18.9</v>
      </c>
      <c r="E39" s="32"/>
      <c r="F39"/>
    </row>
    <row r="40" spans="1:6" ht="12.75">
      <c r="A40" s="214"/>
      <c r="B40" s="6" t="s">
        <v>161</v>
      </c>
      <c r="C40" s="7">
        <v>17</v>
      </c>
      <c r="D40" s="21">
        <v>16.1</v>
      </c>
      <c r="E40" s="32"/>
      <c r="F40"/>
    </row>
    <row r="41" spans="1:5" ht="12.75">
      <c r="A41" s="241"/>
      <c r="B41" s="37" t="s">
        <v>158</v>
      </c>
      <c r="C41" s="38">
        <v>340</v>
      </c>
      <c r="D41" s="97">
        <v>322</v>
      </c>
      <c r="E41" s="32"/>
    </row>
    <row r="42" spans="1:7" ht="12.75">
      <c r="A42" s="225" t="s">
        <v>170</v>
      </c>
      <c r="B42" s="6" t="s">
        <v>155</v>
      </c>
      <c r="C42" s="7">
        <v>224</v>
      </c>
      <c r="D42" s="21">
        <v>166.1</v>
      </c>
      <c r="E42" s="32"/>
      <c r="F42" s="26">
        <v>134892</v>
      </c>
      <c r="G42" s="26"/>
    </row>
    <row r="43" spans="1:7" ht="12.75">
      <c r="A43" s="214"/>
      <c r="B43" s="6" t="s">
        <v>156</v>
      </c>
      <c r="C43" s="7">
        <v>124</v>
      </c>
      <c r="D43" s="21">
        <v>91.9</v>
      </c>
      <c r="E43" s="32"/>
      <c r="F43"/>
      <c r="G43" s="26"/>
    </row>
    <row r="44" spans="1:7" ht="12.75">
      <c r="A44" s="214"/>
      <c r="B44" s="6" t="s">
        <v>282</v>
      </c>
      <c r="C44" s="7">
        <v>83</v>
      </c>
      <c r="D44" s="21">
        <v>61.5</v>
      </c>
      <c r="E44" s="32"/>
      <c r="F44"/>
      <c r="G44" s="26"/>
    </row>
    <row r="45" spans="1:7" ht="12.75">
      <c r="A45" s="214"/>
      <c r="B45" s="6" t="s">
        <v>314</v>
      </c>
      <c r="C45" s="7">
        <v>77</v>
      </c>
      <c r="D45" s="21">
        <v>57.1</v>
      </c>
      <c r="E45" s="32"/>
      <c r="F45"/>
      <c r="G45" s="26"/>
    </row>
    <row r="46" spans="1:5" ht="12.75">
      <c r="A46" s="214"/>
      <c r="B46" s="6" t="s">
        <v>193</v>
      </c>
      <c r="C46" s="7">
        <v>60</v>
      </c>
      <c r="D46" s="21">
        <v>44.5</v>
      </c>
      <c r="E46" s="32"/>
    </row>
    <row r="47" spans="1:5" ht="12.75">
      <c r="A47" s="241"/>
      <c r="B47" s="37" t="s">
        <v>158</v>
      </c>
      <c r="C47" s="38">
        <v>1049</v>
      </c>
      <c r="D47" s="97">
        <v>777.7</v>
      </c>
      <c r="E47" s="32"/>
    </row>
    <row r="48" spans="1:6" ht="12.75">
      <c r="A48" s="225" t="s">
        <v>172</v>
      </c>
      <c r="B48" s="6" t="s">
        <v>155</v>
      </c>
      <c r="C48" s="7">
        <v>476</v>
      </c>
      <c r="D48" s="21">
        <v>638.9</v>
      </c>
      <c r="E48" s="32"/>
      <c r="F48" s="26">
        <v>74507</v>
      </c>
    </row>
    <row r="49" spans="1:6" ht="12.75">
      <c r="A49" s="214"/>
      <c r="B49" s="6" t="s">
        <v>156</v>
      </c>
      <c r="C49" s="7">
        <v>350</v>
      </c>
      <c r="D49" s="21">
        <v>469.8</v>
      </c>
      <c r="E49" s="32"/>
      <c r="F49"/>
    </row>
    <row r="50" spans="1:5" ht="12.75">
      <c r="A50" s="214"/>
      <c r="B50" s="6" t="s">
        <v>157</v>
      </c>
      <c r="C50" s="7">
        <v>63</v>
      </c>
      <c r="D50" s="21">
        <v>84.6</v>
      </c>
      <c r="E50" s="32"/>
    </row>
    <row r="51" spans="1:5" ht="12.75">
      <c r="A51" s="214"/>
      <c r="B51" s="6" t="s">
        <v>206</v>
      </c>
      <c r="C51" s="7">
        <v>53</v>
      </c>
      <c r="D51" s="21">
        <v>71.1</v>
      </c>
      <c r="E51" s="32"/>
    </row>
    <row r="52" spans="1:5" ht="12.75">
      <c r="A52" s="214"/>
      <c r="B52" s="6" t="s">
        <v>317</v>
      </c>
      <c r="C52" s="7">
        <v>52</v>
      </c>
      <c r="D52" s="21">
        <v>69.8</v>
      </c>
      <c r="E52" s="32"/>
    </row>
    <row r="53" spans="1:5" ht="12.75">
      <c r="A53" s="241"/>
      <c r="B53" s="37" t="s">
        <v>158</v>
      </c>
      <c r="C53" s="38">
        <v>1390</v>
      </c>
      <c r="D53" s="97">
        <v>1865.6</v>
      </c>
      <c r="E53" s="32"/>
    </row>
    <row r="54" spans="1:6" ht="12.75">
      <c r="A54" s="225" t="s">
        <v>173</v>
      </c>
      <c r="B54" s="6" t="s">
        <v>155</v>
      </c>
      <c r="C54" s="7">
        <v>1134</v>
      </c>
      <c r="D54" s="21">
        <v>2279.8</v>
      </c>
      <c r="E54" s="32"/>
      <c r="F54" s="26">
        <v>49742</v>
      </c>
    </row>
    <row r="55" spans="1:5" ht="12.75">
      <c r="A55" s="214"/>
      <c r="B55" s="6" t="s">
        <v>156</v>
      </c>
      <c r="C55" s="7">
        <v>815</v>
      </c>
      <c r="D55" s="21">
        <v>1638.5</v>
      </c>
      <c r="E55" s="32"/>
    </row>
    <row r="56" spans="1:5" ht="12.75">
      <c r="A56" s="214"/>
      <c r="B56" s="6" t="s">
        <v>157</v>
      </c>
      <c r="C56" s="7">
        <v>241</v>
      </c>
      <c r="D56" s="21">
        <v>484.5</v>
      </c>
      <c r="E56" s="32"/>
    </row>
    <row r="57" spans="1:5" ht="12.75">
      <c r="A57" s="214"/>
      <c r="B57" s="6" t="s">
        <v>320</v>
      </c>
      <c r="C57" s="7">
        <v>137</v>
      </c>
      <c r="D57" s="21">
        <v>275.4</v>
      </c>
      <c r="E57" s="32"/>
    </row>
    <row r="58" spans="1:5" ht="12.75">
      <c r="A58" s="214"/>
      <c r="B58" s="6" t="s">
        <v>317</v>
      </c>
      <c r="C58" s="7">
        <v>103</v>
      </c>
      <c r="D58" s="21">
        <v>207.1</v>
      </c>
      <c r="E58" s="32"/>
    </row>
    <row r="59" spans="1:5" ht="12.75">
      <c r="A59" s="241"/>
      <c r="B59" s="37" t="s">
        <v>158</v>
      </c>
      <c r="C59" s="38">
        <v>3219</v>
      </c>
      <c r="D59" s="97">
        <v>6471.4</v>
      </c>
      <c r="E59" s="32"/>
    </row>
    <row r="60" spans="1:5" ht="12.75">
      <c r="A60" s="185"/>
      <c r="B60" s="198"/>
      <c r="C60" s="34"/>
      <c r="D60" s="32"/>
      <c r="E60" s="32"/>
    </row>
    <row r="61" spans="1:4" ht="74.25" customHeight="1">
      <c r="A61" s="234" t="s">
        <v>323</v>
      </c>
      <c r="B61" s="236"/>
      <c r="C61" s="236"/>
      <c r="D61" s="236"/>
    </row>
    <row r="62" spans="1:4" ht="12.75" customHeight="1">
      <c r="A62" s="189"/>
      <c r="B62" s="192"/>
      <c r="C62" s="192"/>
      <c r="D62" s="192"/>
    </row>
    <row r="63" spans="1:4" ht="31.5" customHeight="1">
      <c r="A63" s="234" t="s">
        <v>260</v>
      </c>
      <c r="B63" s="236"/>
      <c r="C63" s="236"/>
      <c r="D63" s="236"/>
    </row>
    <row r="64" spans="1:4" ht="12.75" customHeight="1">
      <c r="A64" s="144"/>
      <c r="B64" s="145"/>
      <c r="C64" s="145"/>
      <c r="D64" s="145"/>
    </row>
    <row r="65" spans="1:4" ht="15" customHeight="1">
      <c r="A65" s="228" t="s">
        <v>233</v>
      </c>
      <c r="B65" s="249"/>
      <c r="C65" s="249"/>
      <c r="D65" s="249"/>
    </row>
  </sheetData>
  <mergeCells count="12">
    <mergeCell ref="A30:A35"/>
    <mergeCell ref="A24:A29"/>
    <mergeCell ref="A61:D61"/>
    <mergeCell ref="A63:D63"/>
    <mergeCell ref="A65:D65"/>
    <mergeCell ref="A7:A12"/>
    <mergeCell ref="A13:A18"/>
    <mergeCell ref="A19:A23"/>
    <mergeCell ref="A36:A41"/>
    <mergeCell ref="A42:A47"/>
    <mergeCell ref="A48:A53"/>
    <mergeCell ref="A54:A59"/>
  </mergeCells>
  <printOptions horizontalCentered="1"/>
  <pageMargins left="0.5" right="0.5" top="0.25" bottom="0" header="0" footer="0"/>
  <pageSetup orientation="portrait" scale="79" r:id="rId1"/>
</worksheet>
</file>

<file path=xl/worksheets/sheet2.xml><?xml version="1.0" encoding="utf-8"?>
<worksheet xmlns="http://schemas.openxmlformats.org/spreadsheetml/2006/main" xmlns:r="http://schemas.openxmlformats.org/officeDocument/2006/relationships">
  <dimension ref="A2:B23"/>
  <sheetViews>
    <sheetView workbookViewId="0" topLeftCell="A1">
      <selection activeCell="A1" sqref="A1"/>
    </sheetView>
  </sheetViews>
  <sheetFormatPr defaultColWidth="9.33203125" defaultRowHeight="12.75"/>
  <cols>
    <col min="1" max="1" width="45.33203125" style="3" customWidth="1"/>
    <col min="2" max="2" width="11.66015625" style="3" customWidth="1"/>
    <col min="3" max="16384" width="9.33203125" style="3" customWidth="1"/>
  </cols>
  <sheetData>
    <row r="2" spans="1:2" ht="12.75">
      <c r="A2" s="58" t="s">
        <v>213</v>
      </c>
      <c r="B2" s="2"/>
    </row>
    <row r="3" spans="1:2" ht="12.75">
      <c r="A3" s="58"/>
      <c r="B3" s="2"/>
    </row>
    <row r="4" spans="1:2" ht="15" customHeight="1">
      <c r="A4" s="150" t="s">
        <v>0</v>
      </c>
      <c r="B4" s="120">
        <v>86835</v>
      </c>
    </row>
    <row r="5" spans="1:2" ht="15" customHeight="1">
      <c r="A5" s="150" t="s">
        <v>1</v>
      </c>
      <c r="B5" s="151">
        <v>8.8</v>
      </c>
    </row>
    <row r="6" spans="1:2" ht="15" customHeight="1">
      <c r="A6" s="150" t="s">
        <v>2</v>
      </c>
      <c r="B6" s="120">
        <v>1071</v>
      </c>
    </row>
    <row r="7" spans="1:2" ht="28.5" customHeight="1">
      <c r="A7" s="152" t="s">
        <v>217</v>
      </c>
      <c r="B7" s="151">
        <v>8</v>
      </c>
    </row>
    <row r="8" spans="1:2" ht="15" customHeight="1">
      <c r="A8" s="150" t="s">
        <v>3</v>
      </c>
      <c r="B8" s="120">
        <v>729</v>
      </c>
    </row>
    <row r="9" spans="1:2" ht="28.5" customHeight="1">
      <c r="A9" s="152" t="s">
        <v>216</v>
      </c>
      <c r="B9" s="151">
        <v>5.5</v>
      </c>
    </row>
    <row r="10" spans="1:2" ht="15" customHeight="1">
      <c r="A10" s="150" t="s">
        <v>4</v>
      </c>
      <c r="B10" s="120">
        <v>1366</v>
      </c>
    </row>
    <row r="11" spans="1:2" ht="28.5" customHeight="1">
      <c r="A11" s="152" t="s">
        <v>215</v>
      </c>
      <c r="B11" s="151">
        <v>10.2</v>
      </c>
    </row>
    <row r="12" spans="1:2" ht="15" customHeight="1">
      <c r="A12" s="150" t="s">
        <v>5</v>
      </c>
      <c r="B12" s="120">
        <v>11</v>
      </c>
    </row>
    <row r="13" spans="1:2" ht="28.5" customHeight="1">
      <c r="A13" s="152" t="s">
        <v>214</v>
      </c>
      <c r="B13" s="153">
        <v>8.2</v>
      </c>
    </row>
    <row r="14" spans="1:2" ht="15" customHeight="1">
      <c r="A14" s="150" t="s">
        <v>10</v>
      </c>
      <c r="B14" s="120">
        <v>77</v>
      </c>
    </row>
    <row r="15" spans="1:2" ht="15" customHeight="1">
      <c r="A15" s="150" t="s">
        <v>11</v>
      </c>
      <c r="B15" s="120">
        <v>74</v>
      </c>
    </row>
    <row r="16" spans="1:2" ht="15" customHeight="1">
      <c r="A16" s="150" t="s">
        <v>12</v>
      </c>
      <c r="B16" s="120">
        <v>80</v>
      </c>
    </row>
    <row r="17" spans="1:2" ht="15" customHeight="1">
      <c r="A17" s="150" t="s">
        <v>6</v>
      </c>
      <c r="B17" s="151">
        <v>75.5</v>
      </c>
    </row>
    <row r="18" spans="1:2" ht="15" customHeight="1">
      <c r="A18" s="150" t="s">
        <v>7</v>
      </c>
      <c r="B18" s="151">
        <v>53.9</v>
      </c>
    </row>
    <row r="19" spans="1:2" ht="15" customHeight="1">
      <c r="A19" s="150" t="s">
        <v>8</v>
      </c>
      <c r="B19" s="151">
        <v>16.5</v>
      </c>
    </row>
    <row r="20" spans="1:2" ht="15" customHeight="1">
      <c r="A20" s="150" t="s">
        <v>9</v>
      </c>
      <c r="B20" s="151">
        <v>11.7</v>
      </c>
    </row>
    <row r="21" spans="1:2" ht="12.75" customHeight="1">
      <c r="A21" s="148"/>
      <c r="B21" s="9"/>
    </row>
    <row r="22" spans="1:2" ht="27.75" customHeight="1">
      <c r="A22" s="220" t="s">
        <v>334</v>
      </c>
      <c r="B22" s="221"/>
    </row>
    <row r="23" ht="12.75">
      <c r="A23" s="78"/>
    </row>
  </sheetData>
  <mergeCells count="1">
    <mergeCell ref="A22:B22"/>
  </mergeCells>
  <printOptions horizontalCentered="1"/>
  <pageMargins left="0.5" right="0.5" top="1" bottom="1" header="0.5" footer="0.5"/>
  <pageSetup horizontalDpi="600" verticalDpi="600" orientation="portrait" scale="120" r:id="rId1"/>
</worksheet>
</file>

<file path=xl/worksheets/sheet20.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33203125" defaultRowHeight="12.75"/>
  <cols>
    <col min="1" max="1" width="18.16015625" style="3" customWidth="1"/>
    <col min="2" max="2" width="69.66015625" style="3" customWidth="1"/>
    <col min="3" max="3" width="12.83203125" style="3" customWidth="1"/>
    <col min="4" max="4" width="11.33203125" style="3" customWidth="1"/>
    <col min="5" max="5" width="10.83203125" style="3" customWidth="1"/>
    <col min="6" max="16384" width="9.33203125" style="3" customWidth="1"/>
  </cols>
  <sheetData>
    <row r="1" ht="12.75">
      <c r="A1" s="63"/>
    </row>
    <row r="2" spans="1:5" ht="12.75">
      <c r="A2" s="1" t="s">
        <v>181</v>
      </c>
      <c r="B2" s="2"/>
      <c r="C2" s="2"/>
      <c r="D2" s="2"/>
      <c r="E2" s="2"/>
    </row>
    <row r="3" spans="1:5" ht="12.75">
      <c r="A3" s="4" t="s">
        <v>154</v>
      </c>
      <c r="B3" s="2"/>
      <c r="C3" s="2"/>
      <c r="D3" s="2"/>
      <c r="E3" s="2"/>
    </row>
    <row r="4" spans="1:5" ht="12.75">
      <c r="A4" s="1" t="s">
        <v>252</v>
      </c>
      <c r="B4" s="2"/>
      <c r="C4" s="2"/>
      <c r="D4" s="2"/>
      <c r="E4" s="2"/>
    </row>
    <row r="5" spans="1:5" ht="12.75">
      <c r="A5" s="1"/>
      <c r="B5" s="2"/>
      <c r="C5" s="2"/>
      <c r="D5" s="2"/>
      <c r="E5" s="2"/>
    </row>
    <row r="6" spans="1:5" ht="12.75">
      <c r="A6" s="54" t="s">
        <v>196</v>
      </c>
      <c r="B6" s="25" t="s">
        <v>248</v>
      </c>
      <c r="C6" s="25" t="s">
        <v>72</v>
      </c>
      <c r="D6" s="25" t="s">
        <v>73</v>
      </c>
      <c r="E6" s="18"/>
    </row>
    <row r="7" spans="1:6" ht="12.75">
      <c r="A7" s="225" t="s">
        <v>58</v>
      </c>
      <c r="B7" s="6" t="s">
        <v>155</v>
      </c>
      <c r="C7" s="7">
        <v>12160</v>
      </c>
      <c r="D7" s="13">
        <v>290.4</v>
      </c>
      <c r="E7" s="31"/>
      <c r="F7" s="26"/>
    </row>
    <row r="8" spans="1:6" ht="12.75">
      <c r="A8" s="214"/>
      <c r="B8" s="6" t="s">
        <v>156</v>
      </c>
      <c r="C8" s="7">
        <v>9021</v>
      </c>
      <c r="D8" s="13">
        <v>215.5</v>
      </c>
      <c r="E8" s="31"/>
      <c r="F8" s="26"/>
    </row>
    <row r="9" spans="1:6" ht="12.75">
      <c r="A9" s="214"/>
      <c r="B9" s="6" t="s">
        <v>157</v>
      </c>
      <c r="C9" s="7">
        <v>3241</v>
      </c>
      <c r="D9" s="13">
        <v>77.4</v>
      </c>
      <c r="E9" s="31"/>
      <c r="F9" s="26"/>
    </row>
    <row r="10" spans="1:6" ht="12.75">
      <c r="A10" s="214"/>
      <c r="B10" s="6" t="s">
        <v>320</v>
      </c>
      <c r="C10" s="7">
        <v>1971</v>
      </c>
      <c r="D10" s="13">
        <v>47.1</v>
      </c>
      <c r="E10" s="31"/>
      <c r="F10" s="26"/>
    </row>
    <row r="11" spans="1:6" ht="12.75">
      <c r="A11" s="214"/>
      <c r="B11" s="6" t="s">
        <v>317</v>
      </c>
      <c r="C11" s="7">
        <v>1164</v>
      </c>
      <c r="D11" s="13">
        <v>27.8</v>
      </c>
      <c r="E11" s="31"/>
      <c r="F11"/>
    </row>
    <row r="12" spans="1:6" ht="12.75">
      <c r="A12" s="241"/>
      <c r="B12" s="37" t="s">
        <v>158</v>
      </c>
      <c r="C12" s="38">
        <v>37934</v>
      </c>
      <c r="D12" s="48">
        <v>906.1</v>
      </c>
      <c r="E12" s="31"/>
      <c r="F12"/>
    </row>
    <row r="13" spans="1:6" ht="12.75">
      <c r="A13" s="225" t="s">
        <v>160</v>
      </c>
      <c r="B13" s="6" t="s">
        <v>159</v>
      </c>
      <c r="C13" s="7">
        <v>96</v>
      </c>
      <c r="D13" s="13">
        <v>186.6</v>
      </c>
      <c r="E13" s="31"/>
      <c r="F13"/>
    </row>
    <row r="14" spans="1:6" ht="12.75">
      <c r="A14" s="214"/>
      <c r="B14" s="6" t="s">
        <v>287</v>
      </c>
      <c r="C14" s="7">
        <v>72</v>
      </c>
      <c r="D14" s="13">
        <v>139.9</v>
      </c>
      <c r="E14" s="31"/>
      <c r="F14"/>
    </row>
    <row r="15" spans="1:6" ht="12.75">
      <c r="A15" s="214"/>
      <c r="B15" s="6" t="s">
        <v>288</v>
      </c>
      <c r="C15" s="7">
        <v>9</v>
      </c>
      <c r="D15" s="13">
        <v>17.5</v>
      </c>
      <c r="E15" s="31"/>
      <c r="F15"/>
    </row>
    <row r="16" spans="1:6" ht="12.75">
      <c r="A16" s="214"/>
      <c r="B16" s="6" t="s">
        <v>182</v>
      </c>
      <c r="C16" s="7">
        <v>7</v>
      </c>
      <c r="D16" s="13">
        <v>13.6</v>
      </c>
      <c r="E16" s="31"/>
      <c r="F16"/>
    </row>
    <row r="17" spans="1:5" ht="12.75">
      <c r="A17" s="214"/>
      <c r="B17" s="6" t="s">
        <v>164</v>
      </c>
      <c r="C17" s="7">
        <v>5</v>
      </c>
      <c r="D17" s="137" t="s">
        <v>264</v>
      </c>
      <c r="E17" s="31"/>
    </row>
    <row r="18" spans="1:5" ht="12.75">
      <c r="A18" s="241"/>
      <c r="B18" s="44" t="s">
        <v>183</v>
      </c>
      <c r="C18" s="7">
        <v>247</v>
      </c>
      <c r="D18" s="13">
        <v>480.1</v>
      </c>
      <c r="E18" s="31"/>
    </row>
    <row r="19" spans="1:5" ht="12.75">
      <c r="A19" s="225" t="s">
        <v>162</v>
      </c>
      <c r="B19" s="6" t="s">
        <v>280</v>
      </c>
      <c r="C19" s="39">
        <v>15</v>
      </c>
      <c r="D19" s="130">
        <v>7.2</v>
      </c>
      <c r="E19" s="31"/>
    </row>
    <row r="20" spans="1:5" ht="12.75">
      <c r="A20" s="214"/>
      <c r="B20" s="6" t="s">
        <v>283</v>
      </c>
      <c r="C20" s="7">
        <v>5</v>
      </c>
      <c r="D20" s="137" t="s">
        <v>264</v>
      </c>
      <c r="E20" s="31"/>
    </row>
    <row r="21" spans="1:5" ht="12.75">
      <c r="A21" s="214"/>
      <c r="B21" s="6" t="s">
        <v>284</v>
      </c>
      <c r="C21" s="7">
        <v>4</v>
      </c>
      <c r="D21" s="137" t="s">
        <v>264</v>
      </c>
      <c r="E21" s="31"/>
    </row>
    <row r="22" spans="1:5" ht="12.75">
      <c r="A22" s="214"/>
      <c r="B22" s="6" t="s">
        <v>328</v>
      </c>
      <c r="C22" s="7">
        <v>2</v>
      </c>
      <c r="D22" s="137" t="s">
        <v>264</v>
      </c>
      <c r="E22" s="31"/>
    </row>
    <row r="23" spans="1:5" ht="12.75">
      <c r="A23" s="241"/>
      <c r="B23" s="37" t="s">
        <v>183</v>
      </c>
      <c r="C23" s="38">
        <v>59</v>
      </c>
      <c r="D23" s="48">
        <v>28.2</v>
      </c>
      <c r="E23" s="31"/>
    </row>
    <row r="24" spans="1:6" ht="12.75">
      <c r="A24" s="225" t="s">
        <v>165</v>
      </c>
      <c r="B24" s="6" t="s">
        <v>280</v>
      </c>
      <c r="C24" s="7">
        <v>22</v>
      </c>
      <c r="D24" s="13">
        <v>4</v>
      </c>
      <c r="E24" s="31"/>
      <c r="F24" s="26"/>
    </row>
    <row r="25" spans="1:6" ht="12.75">
      <c r="A25" s="214"/>
      <c r="B25" s="6" t="s">
        <v>156</v>
      </c>
      <c r="C25" s="7">
        <v>15</v>
      </c>
      <c r="D25" s="13">
        <v>2.7</v>
      </c>
      <c r="E25" s="31"/>
      <c r="F25" s="26"/>
    </row>
    <row r="26" spans="1:6" ht="38.25">
      <c r="A26" s="214"/>
      <c r="B26" s="138" t="s">
        <v>331</v>
      </c>
      <c r="C26" s="7">
        <v>2</v>
      </c>
      <c r="D26" s="137" t="s">
        <v>264</v>
      </c>
      <c r="E26" s="31"/>
      <c r="F26" s="26"/>
    </row>
    <row r="27" spans="1:6" ht="12.75">
      <c r="A27" s="241"/>
      <c r="B27" s="37" t="s">
        <v>158</v>
      </c>
      <c r="C27" s="33">
        <v>78</v>
      </c>
      <c r="D27" s="48">
        <v>14</v>
      </c>
      <c r="E27" s="31"/>
      <c r="F27"/>
    </row>
    <row r="28" spans="1:5" ht="12.75">
      <c r="A28" s="225" t="s">
        <v>166</v>
      </c>
      <c r="B28" s="6" t="s">
        <v>280</v>
      </c>
      <c r="C28" s="7">
        <v>85</v>
      </c>
      <c r="D28" s="13">
        <v>16</v>
      </c>
      <c r="E28" s="31"/>
    </row>
    <row r="29" spans="1:5" ht="12.75">
      <c r="A29" s="214"/>
      <c r="B29" s="6" t="s">
        <v>312</v>
      </c>
      <c r="C29" s="7">
        <v>17</v>
      </c>
      <c r="D29" s="13">
        <v>3.2</v>
      </c>
      <c r="E29" s="31"/>
    </row>
    <row r="30" spans="1:5" ht="12.75">
      <c r="A30" s="214"/>
      <c r="B30" s="6" t="s">
        <v>163</v>
      </c>
      <c r="C30" s="7">
        <v>16</v>
      </c>
      <c r="D30" s="13">
        <v>3</v>
      </c>
      <c r="E30" s="31"/>
    </row>
    <row r="31" spans="1:5" ht="12.75">
      <c r="A31" s="214"/>
      <c r="B31" s="6" t="s">
        <v>161</v>
      </c>
      <c r="C31" s="7">
        <v>8</v>
      </c>
      <c r="D31" s="13">
        <v>1.5</v>
      </c>
      <c r="E31" s="31"/>
    </row>
    <row r="32" spans="1:5" ht="12.75">
      <c r="A32" s="241"/>
      <c r="B32" s="37" t="s">
        <v>158</v>
      </c>
      <c r="C32" s="38">
        <v>202</v>
      </c>
      <c r="D32" s="48">
        <v>37.9</v>
      </c>
      <c r="E32" s="31"/>
    </row>
    <row r="33" spans="1:5" ht="12.75">
      <c r="A33" s="225" t="s">
        <v>167</v>
      </c>
      <c r="B33" s="6" t="s">
        <v>168</v>
      </c>
      <c r="C33" s="7">
        <v>60</v>
      </c>
      <c r="D33" s="13">
        <v>10.3</v>
      </c>
      <c r="E33" s="31"/>
    </row>
    <row r="34" spans="1:5" ht="12.75">
      <c r="A34" s="213"/>
      <c r="B34" s="6" t="s">
        <v>309</v>
      </c>
      <c r="C34" s="7">
        <v>53</v>
      </c>
      <c r="D34" s="13">
        <v>9.1</v>
      </c>
      <c r="E34" s="31"/>
    </row>
    <row r="35" spans="1:5" ht="12.75">
      <c r="A35" s="214"/>
      <c r="B35" s="6" t="s">
        <v>194</v>
      </c>
      <c r="C35" s="7">
        <v>23</v>
      </c>
      <c r="D35" s="13">
        <v>4</v>
      </c>
      <c r="E35" s="31"/>
    </row>
    <row r="36" spans="1:5" ht="12.75">
      <c r="A36" s="214"/>
      <c r="B36" s="6" t="s">
        <v>315</v>
      </c>
      <c r="C36" s="7">
        <v>17</v>
      </c>
      <c r="D36" s="13">
        <v>2.9</v>
      </c>
      <c r="E36" s="31"/>
    </row>
    <row r="37" spans="1:5" ht="12.75">
      <c r="A37" s="214"/>
      <c r="B37" s="6" t="s">
        <v>289</v>
      </c>
      <c r="C37" s="7">
        <v>14</v>
      </c>
      <c r="D37" s="13">
        <v>2.4</v>
      </c>
      <c r="E37" s="31"/>
    </row>
    <row r="38" spans="1:5" ht="12.75">
      <c r="A38" s="241"/>
      <c r="B38" s="37" t="s">
        <v>158</v>
      </c>
      <c r="C38" s="38">
        <v>285</v>
      </c>
      <c r="D38" s="48">
        <v>49.1</v>
      </c>
      <c r="E38" s="31"/>
    </row>
    <row r="39" spans="1:6" ht="12.75">
      <c r="A39" s="225" t="s">
        <v>170</v>
      </c>
      <c r="B39" s="6" t="s">
        <v>168</v>
      </c>
      <c r="C39" s="7">
        <v>530</v>
      </c>
      <c r="D39" s="13">
        <v>53.9</v>
      </c>
      <c r="E39" s="31"/>
      <c r="F39" s="26"/>
    </row>
    <row r="40" spans="1:6" ht="12.75">
      <c r="A40" s="214"/>
      <c r="B40" s="6" t="s">
        <v>169</v>
      </c>
      <c r="C40" s="7">
        <v>211</v>
      </c>
      <c r="D40" s="13">
        <v>21.5</v>
      </c>
      <c r="E40" s="31"/>
      <c r="F40" s="26"/>
    </row>
    <row r="41" spans="1:6" ht="12.75">
      <c r="A41" s="214"/>
      <c r="B41" s="6" t="s">
        <v>288</v>
      </c>
      <c r="C41" s="7">
        <v>89</v>
      </c>
      <c r="D41" s="13">
        <v>9.1</v>
      </c>
      <c r="E41" s="31"/>
      <c r="F41" s="26"/>
    </row>
    <row r="42" spans="1:6" ht="12.75">
      <c r="A42" s="214"/>
      <c r="B42" s="6" t="s">
        <v>171</v>
      </c>
      <c r="C42" s="7">
        <v>69</v>
      </c>
      <c r="D42" s="13">
        <v>7</v>
      </c>
      <c r="E42" s="31"/>
      <c r="F42" s="26"/>
    </row>
    <row r="43" spans="1:5" ht="12.75">
      <c r="A43" s="214"/>
      <c r="B43" s="6" t="s">
        <v>176</v>
      </c>
      <c r="C43" s="7">
        <v>66</v>
      </c>
      <c r="D43" s="13">
        <v>6.7</v>
      </c>
      <c r="E43" s="31"/>
    </row>
    <row r="44" spans="1:5" ht="12.75">
      <c r="A44" s="241"/>
      <c r="B44" s="37" t="s">
        <v>158</v>
      </c>
      <c r="C44" s="38">
        <v>1487</v>
      </c>
      <c r="D44" s="48">
        <v>151.3</v>
      </c>
      <c r="E44" s="31"/>
    </row>
    <row r="45" spans="1:5" ht="12.75">
      <c r="A45" s="225" t="s">
        <v>172</v>
      </c>
      <c r="B45" s="6" t="s">
        <v>168</v>
      </c>
      <c r="C45" s="7">
        <v>1649</v>
      </c>
      <c r="D45" s="13">
        <v>262.4</v>
      </c>
      <c r="E45" s="31"/>
    </row>
    <row r="46" spans="1:5" ht="12.75">
      <c r="A46" s="214"/>
      <c r="B46" s="6" t="s">
        <v>169</v>
      </c>
      <c r="C46" s="7">
        <v>775</v>
      </c>
      <c r="D46" s="13">
        <v>123.3</v>
      </c>
      <c r="E46" s="31"/>
    </row>
    <row r="47" spans="1:5" ht="12.75">
      <c r="A47" s="214"/>
      <c r="B47" s="6" t="s">
        <v>316</v>
      </c>
      <c r="C47" s="7">
        <v>213</v>
      </c>
      <c r="D47" s="13">
        <v>33.9</v>
      </c>
      <c r="E47" s="31"/>
    </row>
    <row r="48" spans="1:5" ht="12.75">
      <c r="A48" s="214"/>
      <c r="B48" s="6" t="s">
        <v>180</v>
      </c>
      <c r="C48" s="7">
        <v>165</v>
      </c>
      <c r="D48" s="13">
        <v>26.3</v>
      </c>
      <c r="E48" s="31"/>
    </row>
    <row r="49" spans="1:5" ht="12.75">
      <c r="A49" s="214"/>
      <c r="B49" s="6" t="s">
        <v>317</v>
      </c>
      <c r="C49" s="7">
        <v>149</v>
      </c>
      <c r="D49" s="13">
        <v>23.7</v>
      </c>
      <c r="E49" s="31"/>
    </row>
    <row r="50" spans="1:5" ht="12.75">
      <c r="A50" s="241"/>
      <c r="B50" s="37" t="s">
        <v>158</v>
      </c>
      <c r="C50" s="38">
        <v>3823</v>
      </c>
      <c r="D50" s="48">
        <v>608.4</v>
      </c>
      <c r="E50" s="31"/>
    </row>
    <row r="51" spans="1:5" ht="12.75">
      <c r="A51" s="225" t="s">
        <v>173</v>
      </c>
      <c r="B51" s="6" t="s">
        <v>155</v>
      </c>
      <c r="C51" s="7">
        <v>11131</v>
      </c>
      <c r="D51" s="21">
        <v>1723.1</v>
      </c>
      <c r="E51" s="32"/>
    </row>
    <row r="52" spans="1:5" ht="12.75">
      <c r="A52" s="214"/>
      <c r="B52" s="6" t="s">
        <v>156</v>
      </c>
      <c r="C52" s="7">
        <v>5918</v>
      </c>
      <c r="D52" s="21">
        <v>916.1</v>
      </c>
      <c r="E52" s="32"/>
    </row>
    <row r="53" spans="1:5" ht="12.75">
      <c r="A53" s="214"/>
      <c r="B53" s="6" t="s">
        <v>157</v>
      </c>
      <c r="C53" s="7">
        <v>3001</v>
      </c>
      <c r="D53" s="21">
        <v>464.6</v>
      </c>
      <c r="E53" s="32"/>
    </row>
    <row r="54" spans="1:5" ht="12.75">
      <c r="A54" s="214"/>
      <c r="B54" s="6" t="s">
        <v>320</v>
      </c>
      <c r="C54" s="7">
        <v>1716</v>
      </c>
      <c r="D54" s="21">
        <v>265.6</v>
      </c>
      <c r="E54" s="32"/>
    </row>
    <row r="55" spans="1:5" ht="12.75">
      <c r="A55" s="214"/>
      <c r="B55" s="6" t="s">
        <v>164</v>
      </c>
      <c r="C55" s="7">
        <v>1043</v>
      </c>
      <c r="D55" s="21">
        <v>161.5</v>
      </c>
      <c r="E55" s="32"/>
    </row>
    <row r="56" spans="1:5" ht="12.75">
      <c r="A56" s="241"/>
      <c r="B56" s="37" t="s">
        <v>158</v>
      </c>
      <c r="C56" s="38">
        <v>31751</v>
      </c>
      <c r="D56" s="97">
        <v>4915.2</v>
      </c>
      <c r="E56" s="32"/>
    </row>
    <row r="57" spans="1:5" ht="12.75">
      <c r="A57" s="185"/>
      <c r="B57" s="198"/>
      <c r="C57" s="34"/>
      <c r="D57" s="32"/>
      <c r="E57" s="32"/>
    </row>
    <row r="58" spans="1:4" ht="75.75" customHeight="1">
      <c r="A58" s="234" t="s">
        <v>322</v>
      </c>
      <c r="B58" s="236"/>
      <c r="C58" s="236"/>
      <c r="D58" s="236"/>
    </row>
    <row r="59" spans="1:4" ht="12.75" customHeight="1">
      <c r="A59" s="189"/>
      <c r="B59" s="192"/>
      <c r="C59" s="192"/>
      <c r="D59" s="192"/>
    </row>
    <row r="60" spans="1:4" ht="30" customHeight="1">
      <c r="A60" s="234" t="s">
        <v>260</v>
      </c>
      <c r="B60" s="236"/>
      <c r="C60" s="236"/>
      <c r="D60" s="236"/>
    </row>
    <row r="61" spans="1:4" ht="12.75" customHeight="1">
      <c r="A61" s="189"/>
      <c r="B61" s="192"/>
      <c r="C61" s="192"/>
      <c r="D61" s="192"/>
    </row>
    <row r="62" spans="1:4" ht="21" customHeight="1">
      <c r="A62" s="228" t="s">
        <v>233</v>
      </c>
      <c r="B62" s="249"/>
      <c r="C62" s="249"/>
      <c r="D62" s="249"/>
    </row>
  </sheetData>
  <mergeCells count="12">
    <mergeCell ref="A28:A32"/>
    <mergeCell ref="A33:A38"/>
    <mergeCell ref="A39:A44"/>
    <mergeCell ref="A45:A50"/>
    <mergeCell ref="A7:A12"/>
    <mergeCell ref="A13:A18"/>
    <mergeCell ref="A19:A23"/>
    <mergeCell ref="A24:A27"/>
    <mergeCell ref="A58:D58"/>
    <mergeCell ref="A60:D60"/>
    <mergeCell ref="A62:D62"/>
    <mergeCell ref="A51:A56"/>
  </mergeCells>
  <printOptions horizontalCentered="1"/>
  <pageMargins left="0.5" right="0.5" top="0" bottom="0" header="0" footer="0"/>
  <pageSetup orientation="portrait" scale="77" r:id="rId1"/>
</worksheet>
</file>

<file path=xl/worksheets/sheet21.xml><?xml version="1.0" encoding="utf-8"?>
<worksheet xmlns="http://schemas.openxmlformats.org/spreadsheetml/2006/main" xmlns:r="http://schemas.openxmlformats.org/officeDocument/2006/relationships">
  <dimension ref="A1:G62"/>
  <sheetViews>
    <sheetView workbookViewId="0" topLeftCell="A1">
      <selection activeCell="A1" sqref="A1"/>
    </sheetView>
  </sheetViews>
  <sheetFormatPr defaultColWidth="9.33203125" defaultRowHeight="12.75"/>
  <cols>
    <col min="1" max="1" width="18.16015625" style="3" customWidth="1"/>
    <col min="2" max="2" width="73" style="3" customWidth="1"/>
    <col min="3" max="3" width="12.83203125" style="3" customWidth="1"/>
    <col min="4" max="4" width="13.33203125" style="3" customWidth="1"/>
    <col min="5" max="5" width="10.83203125" style="3" customWidth="1"/>
    <col min="6" max="6" width="9.5" style="3" bestFit="1" customWidth="1"/>
    <col min="7" max="16384" width="9.33203125" style="3" customWidth="1"/>
  </cols>
  <sheetData>
    <row r="1" ht="12.75">
      <c r="A1" s="63"/>
    </row>
    <row r="2" spans="1:5" ht="12.75">
      <c r="A2" s="1" t="s">
        <v>184</v>
      </c>
      <c r="B2" s="2"/>
      <c r="C2" s="2"/>
      <c r="D2" s="2"/>
      <c r="E2" s="2"/>
    </row>
    <row r="3" spans="1:5" ht="12.75">
      <c r="A3" s="4" t="s">
        <v>154</v>
      </c>
      <c r="B3" s="2"/>
      <c r="C3" s="2"/>
      <c r="D3" s="2"/>
      <c r="E3" s="2"/>
    </row>
    <row r="4" spans="1:5" ht="12.75">
      <c r="A4" s="1" t="s">
        <v>251</v>
      </c>
      <c r="B4" s="2"/>
      <c r="C4" s="2"/>
      <c r="D4" s="2"/>
      <c r="E4" s="2"/>
    </row>
    <row r="5" spans="1:5" ht="12.75">
      <c r="A5" s="1"/>
      <c r="B5" s="2"/>
      <c r="C5" s="2"/>
      <c r="D5" s="2"/>
      <c r="E5" s="2"/>
    </row>
    <row r="6" spans="1:6" ht="12.75">
      <c r="A6" s="54" t="s">
        <v>196</v>
      </c>
      <c r="B6" s="25" t="s">
        <v>248</v>
      </c>
      <c r="C6" s="25" t="s">
        <v>72</v>
      </c>
      <c r="D6" s="25" t="s">
        <v>73</v>
      </c>
      <c r="E6" s="18"/>
      <c r="F6" s="28">
        <v>1999</v>
      </c>
    </row>
    <row r="7" spans="1:7" ht="12.75">
      <c r="A7" s="225" t="s">
        <v>58</v>
      </c>
      <c r="B7" s="6" t="s">
        <v>155</v>
      </c>
      <c r="C7" s="7">
        <v>1855</v>
      </c>
      <c r="D7" s="13">
        <v>244.5</v>
      </c>
      <c r="E7" s="31"/>
      <c r="F7" s="26">
        <v>758576</v>
      </c>
      <c r="G7" s="26"/>
    </row>
    <row r="8" spans="1:7" ht="12.75">
      <c r="A8" s="214"/>
      <c r="B8" s="6" t="s">
        <v>156</v>
      </c>
      <c r="C8" s="7">
        <v>1358</v>
      </c>
      <c r="D8" s="13">
        <v>179</v>
      </c>
      <c r="E8" s="31"/>
      <c r="F8" s="26"/>
      <c r="G8" s="26"/>
    </row>
    <row r="9" spans="1:7" ht="12.75">
      <c r="A9" s="214"/>
      <c r="B9" s="6" t="s">
        <v>157</v>
      </c>
      <c r="C9" s="7">
        <v>452</v>
      </c>
      <c r="D9" s="13">
        <v>59.6</v>
      </c>
      <c r="E9" s="31"/>
      <c r="F9"/>
      <c r="G9"/>
    </row>
    <row r="10" spans="1:7" ht="12.75">
      <c r="A10" s="214"/>
      <c r="B10" s="6" t="s">
        <v>185</v>
      </c>
      <c r="C10" s="7">
        <v>257</v>
      </c>
      <c r="D10" s="13">
        <v>33.9</v>
      </c>
      <c r="E10" s="31"/>
      <c r="F10"/>
      <c r="G10"/>
    </row>
    <row r="11" spans="1:7" ht="12.75">
      <c r="A11" s="214"/>
      <c r="B11" s="6" t="s">
        <v>321</v>
      </c>
      <c r="C11" s="7">
        <v>186</v>
      </c>
      <c r="D11" s="13">
        <v>24.5</v>
      </c>
      <c r="E11" s="31"/>
      <c r="F11"/>
      <c r="G11"/>
    </row>
    <row r="12" spans="1:7" ht="12.75">
      <c r="A12" s="241"/>
      <c r="B12" s="37" t="s">
        <v>158</v>
      </c>
      <c r="C12" s="38">
        <v>6084</v>
      </c>
      <c r="D12" s="48">
        <v>802</v>
      </c>
      <c r="E12" s="31"/>
      <c r="F12"/>
      <c r="G12"/>
    </row>
    <row r="13" spans="1:7" ht="12.75">
      <c r="A13" s="225" t="s">
        <v>160</v>
      </c>
      <c r="B13" s="6" t="s">
        <v>159</v>
      </c>
      <c r="C13" s="7">
        <v>117</v>
      </c>
      <c r="D13" s="13">
        <v>1014</v>
      </c>
      <c r="E13" s="31"/>
      <c r="F13" s="26">
        <v>11538</v>
      </c>
      <c r="G13" s="26"/>
    </row>
    <row r="14" spans="1:7" ht="12.75">
      <c r="A14" s="214"/>
      <c r="B14" s="6" t="s">
        <v>300</v>
      </c>
      <c r="C14" s="7">
        <v>15</v>
      </c>
      <c r="D14" s="13">
        <v>130</v>
      </c>
      <c r="E14" s="31"/>
      <c r="F14"/>
      <c r="G14"/>
    </row>
    <row r="15" spans="1:7" ht="12.75">
      <c r="A15" s="214"/>
      <c r="B15" s="6" t="s">
        <v>294</v>
      </c>
      <c r="C15" s="7">
        <v>6</v>
      </c>
      <c r="D15" s="13">
        <v>52</v>
      </c>
      <c r="E15" s="31"/>
      <c r="F15"/>
      <c r="G15"/>
    </row>
    <row r="16" spans="1:7" ht="12.75">
      <c r="A16" s="214"/>
      <c r="B16" s="6" t="s">
        <v>295</v>
      </c>
      <c r="C16" s="7">
        <v>4</v>
      </c>
      <c r="D16" s="137" t="s">
        <v>264</v>
      </c>
      <c r="E16" s="31"/>
      <c r="F16"/>
      <c r="G16"/>
    </row>
    <row r="17" spans="1:6" ht="12.75">
      <c r="A17" s="241"/>
      <c r="B17" s="37" t="s">
        <v>158</v>
      </c>
      <c r="C17" s="38">
        <v>186</v>
      </c>
      <c r="D17" s="97">
        <v>1612.1</v>
      </c>
      <c r="E17" s="32"/>
      <c r="F17"/>
    </row>
    <row r="18" spans="1:7" ht="12.75">
      <c r="A18" s="225" t="s">
        <v>162</v>
      </c>
      <c r="B18" s="6" t="s">
        <v>280</v>
      </c>
      <c r="C18" s="7">
        <v>8</v>
      </c>
      <c r="D18" s="13">
        <v>16.8</v>
      </c>
      <c r="E18" s="31"/>
      <c r="F18" s="26">
        <v>47533</v>
      </c>
      <c r="G18" s="26"/>
    </row>
    <row r="19" spans="1:7" ht="12.75">
      <c r="A19" s="214"/>
      <c r="B19" s="6" t="s">
        <v>285</v>
      </c>
      <c r="C19" s="7">
        <v>2</v>
      </c>
      <c r="D19" s="137" t="s">
        <v>264</v>
      </c>
      <c r="E19" s="31"/>
      <c r="F19"/>
      <c r="G19"/>
    </row>
    <row r="20" spans="1:7" ht="12.75">
      <c r="A20" s="214"/>
      <c r="B20" s="6" t="s">
        <v>286</v>
      </c>
      <c r="C20" s="7">
        <v>1</v>
      </c>
      <c r="D20" s="137" t="s">
        <v>264</v>
      </c>
      <c r="E20" s="31"/>
      <c r="F20"/>
      <c r="G20"/>
    </row>
    <row r="21" spans="1:6" ht="12.75">
      <c r="A21" s="241"/>
      <c r="B21" s="37" t="s">
        <v>158</v>
      </c>
      <c r="C21" s="38">
        <v>27</v>
      </c>
      <c r="D21" s="48">
        <v>56.8</v>
      </c>
      <c r="E21" s="31"/>
      <c r="F21"/>
    </row>
    <row r="22" spans="1:7" ht="12.75">
      <c r="A22" s="225" t="s">
        <v>165</v>
      </c>
      <c r="B22" s="6" t="s">
        <v>280</v>
      </c>
      <c r="C22" s="7">
        <v>7</v>
      </c>
      <c r="D22" s="13">
        <v>5.4</v>
      </c>
      <c r="E22" s="31"/>
      <c r="F22" s="26">
        <v>130060</v>
      </c>
      <c r="G22" s="26"/>
    </row>
    <row r="23" spans="1:6" ht="12.75">
      <c r="A23" s="214"/>
      <c r="B23" s="6" t="s">
        <v>156</v>
      </c>
      <c r="C23" s="7">
        <v>3</v>
      </c>
      <c r="D23" s="137" t="s">
        <v>264</v>
      </c>
      <c r="E23" s="31"/>
      <c r="F23"/>
    </row>
    <row r="24" spans="1:6" ht="12.75">
      <c r="A24" s="214"/>
      <c r="B24" s="6" t="s">
        <v>298</v>
      </c>
      <c r="C24" s="7">
        <v>2</v>
      </c>
      <c r="D24" s="137" t="s">
        <v>264</v>
      </c>
      <c r="E24" s="31"/>
      <c r="F24"/>
    </row>
    <row r="25" spans="1:6" ht="12.75">
      <c r="A25" s="214"/>
      <c r="B25" s="6" t="s">
        <v>299</v>
      </c>
      <c r="C25" s="7">
        <v>1</v>
      </c>
      <c r="D25" s="137" t="s">
        <v>264</v>
      </c>
      <c r="E25" s="31"/>
      <c r="F25"/>
    </row>
    <row r="26" spans="1:6" ht="12.75">
      <c r="A26" s="241"/>
      <c r="B26" s="37" t="s">
        <v>158</v>
      </c>
      <c r="C26" s="38">
        <v>23</v>
      </c>
      <c r="D26" s="48">
        <v>17.7</v>
      </c>
      <c r="E26" s="31"/>
      <c r="F26"/>
    </row>
    <row r="27" spans="1:7" ht="12.75">
      <c r="A27" s="225" t="s">
        <v>166</v>
      </c>
      <c r="B27" s="6" t="s">
        <v>308</v>
      </c>
      <c r="C27" s="7">
        <v>20</v>
      </c>
      <c r="D27" s="13">
        <v>18.4</v>
      </c>
      <c r="E27" s="31"/>
      <c r="F27" s="26">
        <v>108816</v>
      </c>
      <c r="G27" s="26"/>
    </row>
    <row r="28" spans="1:7" ht="12.75">
      <c r="A28" s="214"/>
      <c r="B28" s="6" t="s">
        <v>309</v>
      </c>
      <c r="C28" s="7">
        <v>12</v>
      </c>
      <c r="D28" s="13">
        <v>11</v>
      </c>
      <c r="E28" s="31"/>
      <c r="F28"/>
      <c r="G28"/>
    </row>
    <row r="29" spans="1:7" ht="12.75">
      <c r="A29" s="214"/>
      <c r="B29" s="6" t="s">
        <v>177</v>
      </c>
      <c r="C29" s="7">
        <v>5</v>
      </c>
      <c r="D29" s="137" t="s">
        <v>264</v>
      </c>
      <c r="E29" s="31"/>
      <c r="F29"/>
      <c r="G29"/>
    </row>
    <row r="30" spans="1:7" ht="12.75">
      <c r="A30" s="214"/>
      <c r="B30" s="6" t="s">
        <v>305</v>
      </c>
      <c r="C30" s="7">
        <v>4</v>
      </c>
      <c r="D30" s="137" t="s">
        <v>264</v>
      </c>
      <c r="E30" s="31"/>
      <c r="F30"/>
      <c r="G30"/>
    </row>
    <row r="31" spans="1:7" ht="12.75">
      <c r="A31" s="214"/>
      <c r="B31" s="6" t="s">
        <v>313</v>
      </c>
      <c r="C31" s="10">
        <v>3</v>
      </c>
      <c r="D31" s="137" t="s">
        <v>264</v>
      </c>
      <c r="E31" s="31"/>
      <c r="F31"/>
      <c r="G31"/>
    </row>
    <row r="32" spans="1:7" ht="12.75">
      <c r="A32" s="241"/>
      <c r="B32" s="37" t="s">
        <v>158</v>
      </c>
      <c r="C32" s="38">
        <v>72</v>
      </c>
      <c r="D32" s="48">
        <v>66.2</v>
      </c>
      <c r="E32" s="31"/>
      <c r="F32" s="12"/>
      <c r="G32" s="11"/>
    </row>
    <row r="33" spans="1:7" ht="12.75">
      <c r="A33" s="225" t="s">
        <v>167</v>
      </c>
      <c r="B33" s="6" t="s">
        <v>308</v>
      </c>
      <c r="C33" s="7">
        <v>25</v>
      </c>
      <c r="D33" s="13">
        <v>20.8</v>
      </c>
      <c r="E33" s="31"/>
      <c r="F33" s="26">
        <v>120291</v>
      </c>
      <c r="G33" s="26"/>
    </row>
    <row r="34" spans="1:5" ht="12.75">
      <c r="A34" s="214"/>
      <c r="B34" s="6" t="s">
        <v>156</v>
      </c>
      <c r="C34" s="7">
        <v>20</v>
      </c>
      <c r="D34" s="13">
        <v>16.6</v>
      </c>
      <c r="E34" s="31"/>
    </row>
    <row r="35" spans="1:7" ht="12.75">
      <c r="A35" s="214"/>
      <c r="B35" s="6" t="s">
        <v>288</v>
      </c>
      <c r="C35" s="7">
        <v>19</v>
      </c>
      <c r="D35" s="13">
        <v>15.8</v>
      </c>
      <c r="E35" s="31"/>
      <c r="F35"/>
      <c r="G35" s="11"/>
    </row>
    <row r="36" spans="1:7" ht="12.75">
      <c r="A36" s="214"/>
      <c r="B36" s="6" t="s">
        <v>182</v>
      </c>
      <c r="C36" s="7">
        <v>16</v>
      </c>
      <c r="D36" s="13">
        <v>13.3</v>
      </c>
      <c r="E36" s="31"/>
      <c r="F36"/>
      <c r="G36" s="11"/>
    </row>
    <row r="37" spans="1:7" ht="12.75">
      <c r="A37" s="214"/>
      <c r="B37" s="139" t="s">
        <v>329</v>
      </c>
      <c r="C37" s="7">
        <v>5</v>
      </c>
      <c r="D37" s="137" t="s">
        <v>264</v>
      </c>
      <c r="E37" s="31"/>
      <c r="F37"/>
      <c r="G37" s="11"/>
    </row>
    <row r="38" spans="1:5" ht="12.75">
      <c r="A38" s="241"/>
      <c r="B38" s="37" t="s">
        <v>158</v>
      </c>
      <c r="C38" s="38">
        <v>152</v>
      </c>
      <c r="D38" s="48">
        <v>126.4</v>
      </c>
      <c r="E38" s="31"/>
    </row>
    <row r="39" spans="1:7" ht="12.75">
      <c r="A39" s="225" t="s">
        <v>170</v>
      </c>
      <c r="B39" s="6" t="s">
        <v>168</v>
      </c>
      <c r="C39" s="7">
        <v>142</v>
      </c>
      <c r="D39" s="13">
        <v>83.6</v>
      </c>
      <c r="E39" s="31"/>
      <c r="F39" s="26">
        <v>169808</v>
      </c>
      <c r="G39" s="26"/>
    </row>
    <row r="40" spans="1:6" ht="12.75">
      <c r="A40" s="214"/>
      <c r="B40" s="6" t="s">
        <v>169</v>
      </c>
      <c r="C40" s="7">
        <v>125</v>
      </c>
      <c r="D40" s="13">
        <v>73.6</v>
      </c>
      <c r="E40" s="31"/>
      <c r="F40"/>
    </row>
    <row r="41" spans="1:6" ht="12.75">
      <c r="A41" s="214"/>
      <c r="B41" s="6" t="s">
        <v>157</v>
      </c>
      <c r="C41" s="7">
        <v>34</v>
      </c>
      <c r="D41" s="13">
        <v>20</v>
      </c>
      <c r="E41" s="31"/>
      <c r="F41"/>
    </row>
    <row r="42" spans="1:5" ht="12.75">
      <c r="A42" s="214"/>
      <c r="B42" s="6" t="s">
        <v>206</v>
      </c>
      <c r="C42" s="7">
        <v>33</v>
      </c>
      <c r="D42" s="13">
        <v>19.4</v>
      </c>
      <c r="E42" s="31"/>
    </row>
    <row r="43" spans="1:5" ht="12.75">
      <c r="A43" s="214"/>
      <c r="B43" s="6" t="s">
        <v>330</v>
      </c>
      <c r="C43" s="7">
        <v>23</v>
      </c>
      <c r="D43" s="13">
        <v>13.5</v>
      </c>
      <c r="E43" s="31"/>
    </row>
    <row r="44" spans="1:5" ht="12.75">
      <c r="A44" s="241"/>
      <c r="B44" s="37" t="s">
        <v>158</v>
      </c>
      <c r="C44" s="38">
        <v>630</v>
      </c>
      <c r="D44" s="48">
        <v>371</v>
      </c>
      <c r="E44" s="31"/>
    </row>
    <row r="45" spans="1:7" ht="12.75">
      <c r="A45" s="225" t="s">
        <v>172</v>
      </c>
      <c r="B45" s="6" t="s">
        <v>168</v>
      </c>
      <c r="C45" s="7">
        <v>332</v>
      </c>
      <c r="D45" s="13">
        <v>357.8</v>
      </c>
      <c r="E45" s="31"/>
      <c r="F45" s="26">
        <v>92781</v>
      </c>
      <c r="G45" s="26"/>
    </row>
    <row r="46" spans="1:6" ht="12.75">
      <c r="A46" s="214"/>
      <c r="B46" s="6" t="s">
        <v>169</v>
      </c>
      <c r="C46" s="7">
        <v>284</v>
      </c>
      <c r="D46" s="13">
        <v>306.1</v>
      </c>
      <c r="E46" s="31"/>
      <c r="F46"/>
    </row>
    <row r="47" spans="1:5" ht="12.75">
      <c r="A47" s="214"/>
      <c r="B47" s="6" t="s">
        <v>318</v>
      </c>
      <c r="C47" s="7">
        <v>56</v>
      </c>
      <c r="D47" s="13">
        <v>60.4</v>
      </c>
      <c r="E47" s="31"/>
    </row>
    <row r="48" spans="1:5" ht="12.75">
      <c r="A48" s="214"/>
      <c r="B48" s="6" t="s">
        <v>180</v>
      </c>
      <c r="C48" s="7">
        <v>50</v>
      </c>
      <c r="D48" s="13">
        <v>53.9</v>
      </c>
      <c r="E48" s="31"/>
    </row>
    <row r="49" spans="1:5" ht="12.75">
      <c r="A49" s="214"/>
      <c r="B49" s="6" t="s">
        <v>319</v>
      </c>
      <c r="C49" s="7">
        <v>43</v>
      </c>
      <c r="D49" s="13">
        <v>46.3</v>
      </c>
      <c r="E49" s="31"/>
    </row>
    <row r="50" spans="1:5" ht="12.75">
      <c r="A50" s="241"/>
      <c r="B50" s="37" t="s">
        <v>158</v>
      </c>
      <c r="C50" s="38">
        <v>1061</v>
      </c>
      <c r="D50" s="97">
        <v>1143.6</v>
      </c>
      <c r="E50" s="32"/>
    </row>
    <row r="51" spans="1:7" ht="12.75">
      <c r="A51" s="225" t="s">
        <v>173</v>
      </c>
      <c r="B51" s="6" t="s">
        <v>155</v>
      </c>
      <c r="C51" s="7">
        <v>1423</v>
      </c>
      <c r="D51" s="21">
        <v>1830.2</v>
      </c>
      <c r="E51" s="32"/>
      <c r="F51" s="26">
        <v>77749</v>
      </c>
      <c r="G51" s="26"/>
    </row>
    <row r="52" spans="1:5" ht="12.75">
      <c r="A52" s="214"/>
      <c r="B52" s="6" t="s">
        <v>156</v>
      </c>
      <c r="C52" s="7">
        <v>740</v>
      </c>
      <c r="D52" s="21">
        <v>951.8</v>
      </c>
      <c r="E52" s="32"/>
    </row>
    <row r="53" spans="1:5" ht="12.75">
      <c r="A53" s="214"/>
      <c r="B53" s="6" t="s">
        <v>157</v>
      </c>
      <c r="C53" s="7">
        <v>361</v>
      </c>
      <c r="D53" s="21">
        <v>464.3</v>
      </c>
      <c r="E53" s="32"/>
    </row>
    <row r="54" spans="1:5" ht="12.75">
      <c r="A54" s="214"/>
      <c r="B54" s="6" t="s">
        <v>185</v>
      </c>
      <c r="C54" s="7">
        <v>187</v>
      </c>
      <c r="D54" s="21">
        <v>240.5</v>
      </c>
      <c r="E54" s="32"/>
    </row>
    <row r="55" spans="1:5" ht="12.75">
      <c r="A55" s="214"/>
      <c r="B55" s="6" t="s">
        <v>291</v>
      </c>
      <c r="C55" s="7">
        <v>130</v>
      </c>
      <c r="D55" s="21">
        <v>167.2</v>
      </c>
      <c r="E55" s="32"/>
    </row>
    <row r="56" spans="1:5" ht="12.75">
      <c r="A56" s="241"/>
      <c r="B56" s="37" t="s">
        <v>158</v>
      </c>
      <c r="C56" s="38">
        <v>3932</v>
      </c>
      <c r="D56" s="97">
        <v>5057.3</v>
      </c>
      <c r="E56" s="32"/>
    </row>
    <row r="57" spans="1:5" ht="12.75">
      <c r="A57" s="185"/>
      <c r="B57" s="198"/>
      <c r="C57" s="34"/>
      <c r="D57" s="32"/>
      <c r="E57" s="32"/>
    </row>
    <row r="58" spans="1:4" ht="77.25" customHeight="1">
      <c r="A58" s="234" t="s">
        <v>323</v>
      </c>
      <c r="B58" s="236"/>
      <c r="C58" s="236"/>
      <c r="D58" s="236"/>
    </row>
    <row r="59" spans="1:4" ht="12.75" customHeight="1">
      <c r="A59" s="189"/>
      <c r="B59" s="192"/>
      <c r="C59" s="192"/>
      <c r="D59" s="192"/>
    </row>
    <row r="60" spans="1:4" ht="26.25" customHeight="1">
      <c r="A60" s="234" t="s">
        <v>260</v>
      </c>
      <c r="B60" s="236"/>
      <c r="C60" s="236"/>
      <c r="D60" s="236"/>
    </row>
    <row r="61" spans="1:4" ht="12.75" customHeight="1">
      <c r="A61" s="189"/>
      <c r="B61" s="192"/>
      <c r="C61" s="192"/>
      <c r="D61" s="192"/>
    </row>
    <row r="62" spans="1:4" ht="17.25" customHeight="1">
      <c r="A62" s="228" t="s">
        <v>233</v>
      </c>
      <c r="B62" s="249"/>
      <c r="C62" s="249"/>
      <c r="D62" s="249"/>
    </row>
  </sheetData>
  <mergeCells count="12">
    <mergeCell ref="A58:D58"/>
    <mergeCell ref="A60:D60"/>
    <mergeCell ref="A62:D62"/>
    <mergeCell ref="A51:A56"/>
    <mergeCell ref="A45:A50"/>
    <mergeCell ref="A39:A44"/>
    <mergeCell ref="A33:A38"/>
    <mergeCell ref="A27:A32"/>
    <mergeCell ref="A7:A12"/>
    <mergeCell ref="A13:A17"/>
    <mergeCell ref="A22:A26"/>
    <mergeCell ref="A18:A21"/>
  </mergeCells>
  <printOptions horizontalCentered="1"/>
  <pageMargins left="0.5" right="0.5" top="0.25" bottom="0.25" header="0" footer="0"/>
  <pageSetup orientation="portrait" scale="79" r:id="rId1"/>
</worksheet>
</file>

<file path=xl/worksheets/sheet22.xml><?xml version="1.0" encoding="utf-8"?>
<worksheet xmlns="http://schemas.openxmlformats.org/spreadsheetml/2006/main" xmlns:r="http://schemas.openxmlformats.org/officeDocument/2006/relationships">
  <sheetPr>
    <pageSetUpPr fitToPage="1"/>
  </sheetPr>
  <dimension ref="A1:E23"/>
  <sheetViews>
    <sheetView workbookViewId="0" topLeftCell="A1">
      <selection activeCell="A1" sqref="A1"/>
    </sheetView>
  </sheetViews>
  <sheetFormatPr defaultColWidth="9.33203125" defaultRowHeight="12.75"/>
  <cols>
    <col min="1" max="1" width="10.66015625" style="3" customWidth="1"/>
    <col min="2" max="2" width="47.5" style="3" customWidth="1"/>
    <col min="3" max="5" width="12.83203125" style="3" customWidth="1"/>
    <col min="6" max="16384" width="9.33203125" style="3" customWidth="1"/>
  </cols>
  <sheetData>
    <row r="1" ht="12.75">
      <c r="A1" s="63"/>
    </row>
    <row r="2" spans="2:5" ht="12.75">
      <c r="B2" s="1" t="s">
        <v>186</v>
      </c>
      <c r="C2" s="2"/>
      <c r="D2" s="2"/>
      <c r="E2" s="2"/>
    </row>
    <row r="3" spans="2:5" ht="12.75">
      <c r="B3" s="4" t="s">
        <v>190</v>
      </c>
      <c r="C3" s="2"/>
      <c r="D3" s="2"/>
      <c r="E3" s="2"/>
    </row>
    <row r="4" spans="2:5" ht="12.75">
      <c r="B4" s="4" t="s">
        <v>253</v>
      </c>
      <c r="C4" s="2"/>
      <c r="D4" s="2"/>
      <c r="E4" s="2"/>
    </row>
    <row r="5" spans="2:5" ht="12.75">
      <c r="B5" s="1" t="s">
        <v>229</v>
      </c>
      <c r="C5" s="2"/>
      <c r="D5" s="2"/>
      <c r="E5" s="2"/>
    </row>
    <row r="6" spans="2:5" ht="12.75">
      <c r="B6" s="1"/>
      <c r="C6" s="2"/>
      <c r="D6" s="2"/>
      <c r="E6" s="2"/>
    </row>
    <row r="7" spans="1:5" ht="25.5">
      <c r="A7" s="122" t="s">
        <v>254</v>
      </c>
      <c r="B7" s="123" t="s">
        <v>188</v>
      </c>
      <c r="C7" s="123" t="s">
        <v>108</v>
      </c>
      <c r="D7" s="124" t="s">
        <v>132</v>
      </c>
      <c r="E7" s="124" t="s">
        <v>133</v>
      </c>
    </row>
    <row r="8" spans="1:5" ht="18" customHeight="1">
      <c r="A8" s="40">
        <v>1</v>
      </c>
      <c r="B8" s="6" t="s">
        <v>144</v>
      </c>
      <c r="C8" s="21">
        <v>1651.9</v>
      </c>
      <c r="D8" s="21">
        <v>1717.6</v>
      </c>
      <c r="E8" s="21">
        <v>1587</v>
      </c>
    </row>
    <row r="9" spans="1:5" ht="12.75">
      <c r="A9" s="40">
        <v>2</v>
      </c>
      <c r="B9" s="6" t="s">
        <v>143</v>
      </c>
      <c r="C9" s="21">
        <v>1406.8</v>
      </c>
      <c r="D9" s="21">
        <v>1920.3</v>
      </c>
      <c r="E9" s="21">
        <v>902.1</v>
      </c>
    </row>
    <row r="10" spans="1:5" ht="12.75">
      <c r="A10" s="40">
        <v>3</v>
      </c>
      <c r="B10" s="6" t="s">
        <v>200</v>
      </c>
      <c r="C10" s="21">
        <v>931.1</v>
      </c>
      <c r="D10" s="21">
        <v>1319.9</v>
      </c>
      <c r="E10" s="21">
        <v>549</v>
      </c>
    </row>
    <row r="11" spans="1:5" ht="12.75">
      <c r="A11" s="40">
        <v>4</v>
      </c>
      <c r="B11" s="6" t="s">
        <v>191</v>
      </c>
      <c r="C11" s="21">
        <v>339.8</v>
      </c>
      <c r="D11" s="21">
        <v>550.5</v>
      </c>
      <c r="E11" s="21">
        <v>138.7</v>
      </c>
    </row>
    <row r="12" spans="1:5" ht="12.75">
      <c r="A12" s="40">
        <v>5</v>
      </c>
      <c r="B12" s="6" t="s">
        <v>147</v>
      </c>
      <c r="C12" s="21">
        <v>328.8</v>
      </c>
      <c r="D12" s="21">
        <v>544</v>
      </c>
      <c r="E12" s="21">
        <v>117.3</v>
      </c>
    </row>
    <row r="13" spans="1:5" ht="12.75">
      <c r="A13" s="40">
        <v>6</v>
      </c>
      <c r="B13" s="6" t="s">
        <v>145</v>
      </c>
      <c r="C13" s="21">
        <v>215.3</v>
      </c>
      <c r="D13" s="21">
        <v>217.8</v>
      </c>
      <c r="E13" s="21">
        <v>212.8</v>
      </c>
    </row>
    <row r="14" spans="1:5" ht="12.75">
      <c r="A14" s="40">
        <v>7</v>
      </c>
      <c r="B14" s="6" t="s">
        <v>333</v>
      </c>
      <c r="C14" s="21">
        <v>200.3</v>
      </c>
      <c r="D14" s="21">
        <v>199.7</v>
      </c>
      <c r="E14" s="21">
        <v>200.9</v>
      </c>
    </row>
    <row r="15" spans="1:5" ht="12.75">
      <c r="A15" s="40">
        <v>8</v>
      </c>
      <c r="B15" s="6" t="s">
        <v>149</v>
      </c>
      <c r="C15" s="21">
        <v>184.7</v>
      </c>
      <c r="D15" s="21">
        <v>259.8</v>
      </c>
      <c r="E15" s="21">
        <v>111</v>
      </c>
    </row>
    <row r="16" spans="1:5" ht="12.75">
      <c r="A16" s="40">
        <v>9</v>
      </c>
      <c r="B16" s="6" t="s">
        <v>146</v>
      </c>
      <c r="C16" s="21">
        <v>178.3</v>
      </c>
      <c r="D16" s="21">
        <v>197.2</v>
      </c>
      <c r="E16" s="21">
        <v>159.7</v>
      </c>
    </row>
    <row r="17" spans="1:5" ht="12.75">
      <c r="A17" s="40">
        <v>10</v>
      </c>
      <c r="B17" s="6" t="s">
        <v>189</v>
      </c>
      <c r="C17" s="21">
        <v>96.2</v>
      </c>
      <c r="D17" s="21">
        <v>106.3</v>
      </c>
      <c r="E17" s="21">
        <v>86.2</v>
      </c>
    </row>
    <row r="18" spans="1:5" ht="12.75">
      <c r="A18" s="40">
        <v>11</v>
      </c>
      <c r="B18" s="6" t="s">
        <v>187</v>
      </c>
      <c r="C18" s="67">
        <v>82.8</v>
      </c>
      <c r="D18" s="21">
        <v>136.3</v>
      </c>
      <c r="E18" s="21">
        <v>30.3</v>
      </c>
    </row>
    <row r="19" spans="1:5" ht="12.75">
      <c r="A19" s="43">
        <v>12</v>
      </c>
      <c r="B19" s="37" t="s">
        <v>148</v>
      </c>
      <c r="C19" s="97">
        <v>73.4</v>
      </c>
      <c r="D19" s="97">
        <v>84.1</v>
      </c>
      <c r="E19" s="97">
        <v>62.9</v>
      </c>
    </row>
    <row r="20" spans="1:5" ht="12.75">
      <c r="A20" s="18"/>
      <c r="B20" s="198"/>
      <c r="C20" s="32"/>
      <c r="D20" s="32"/>
      <c r="E20" s="32"/>
    </row>
    <row r="21" spans="1:5" ht="26.25" customHeight="1">
      <c r="A21" s="220" t="s">
        <v>192</v>
      </c>
      <c r="B21" s="237"/>
      <c r="C21" s="237"/>
      <c r="D21" s="237"/>
      <c r="E21" s="237"/>
    </row>
    <row r="22" spans="1:5" ht="12.75">
      <c r="A22" s="212"/>
      <c r="B22" s="149"/>
      <c r="C22" s="149"/>
      <c r="D22" s="149"/>
      <c r="E22" s="149"/>
    </row>
    <row r="23" spans="1:5" ht="12.75">
      <c r="A23" s="228" t="s">
        <v>233</v>
      </c>
      <c r="B23" s="229"/>
      <c r="C23" s="229"/>
      <c r="D23" s="229"/>
      <c r="E23" s="229"/>
    </row>
  </sheetData>
  <mergeCells count="2">
    <mergeCell ref="A21:E21"/>
    <mergeCell ref="A23:E23"/>
  </mergeCells>
  <printOptions horizontalCentered="1"/>
  <pageMargins left="0.5" right="0.5" top="1" bottom="1" header="0" footer="0"/>
  <pageSetup fitToHeight="1" fitToWidth="1" orientation="portrait" scale="98"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33203125" defaultRowHeight="12.75"/>
  <cols>
    <col min="1" max="5" width="12.83203125" style="3" customWidth="1"/>
    <col min="6" max="16384" width="9.33203125" style="3" customWidth="1"/>
  </cols>
  <sheetData>
    <row r="1" ht="12.75">
      <c r="A1" s="63"/>
    </row>
    <row r="2" spans="1:5" ht="12.75">
      <c r="A2" s="1" t="s">
        <v>13</v>
      </c>
      <c r="B2" s="2"/>
      <c r="C2" s="2"/>
      <c r="D2" s="2"/>
      <c r="E2" s="2"/>
    </row>
    <row r="3" spans="1:5" ht="12.75">
      <c r="A3" s="4" t="s">
        <v>14</v>
      </c>
      <c r="B3" s="2"/>
      <c r="C3" s="2"/>
      <c r="D3" s="2"/>
      <c r="E3" s="2"/>
    </row>
    <row r="4" spans="1:5" ht="12.75">
      <c r="A4" s="1" t="s">
        <v>218</v>
      </c>
      <c r="B4" s="2"/>
      <c r="C4" s="2"/>
      <c r="D4" s="2"/>
      <c r="E4" s="2"/>
    </row>
    <row r="5" spans="1:5" ht="12.75">
      <c r="A5" s="1"/>
      <c r="B5" s="2"/>
      <c r="C5" s="2"/>
      <c r="D5" s="2"/>
      <c r="E5" s="2"/>
    </row>
    <row r="6" spans="1:5" ht="12.75">
      <c r="A6" s="73" t="s">
        <v>219</v>
      </c>
      <c r="B6" s="74"/>
      <c r="C6" s="225" t="s">
        <v>221</v>
      </c>
      <c r="D6" s="76" t="s">
        <v>220</v>
      </c>
      <c r="E6" s="77"/>
    </row>
    <row r="7" spans="1:5" ht="12.75">
      <c r="A7" s="43" t="s">
        <v>72</v>
      </c>
      <c r="B7" s="50" t="s">
        <v>73</v>
      </c>
      <c r="C7" s="226"/>
      <c r="D7" s="43" t="s">
        <v>72</v>
      </c>
      <c r="E7" s="54" t="s">
        <v>73</v>
      </c>
    </row>
    <row r="8" spans="1:5" ht="12.75">
      <c r="A8" s="155">
        <v>1921031</v>
      </c>
      <c r="B8" s="162">
        <v>9.5</v>
      </c>
      <c r="C8" s="40" t="s">
        <v>15</v>
      </c>
      <c r="D8" s="158">
        <v>76321</v>
      </c>
      <c r="E8" s="164">
        <v>8.6</v>
      </c>
    </row>
    <row r="9" spans="1:5" ht="12.75">
      <c r="A9" s="155">
        <v>1989841</v>
      </c>
      <c r="B9" s="162">
        <v>8.8</v>
      </c>
      <c r="C9" s="40" t="s">
        <v>17</v>
      </c>
      <c r="D9" s="158">
        <v>74991</v>
      </c>
      <c r="E9" s="164">
        <v>8.1</v>
      </c>
    </row>
    <row r="10" spans="1:5" ht="12.75">
      <c r="A10" s="155">
        <v>2148463</v>
      </c>
      <c r="B10" s="162">
        <v>8.6</v>
      </c>
      <c r="C10" s="40" t="s">
        <v>23</v>
      </c>
      <c r="D10" s="158">
        <v>78501</v>
      </c>
      <c r="E10" s="164">
        <v>8.4</v>
      </c>
    </row>
    <row r="11" spans="1:5" ht="12.75">
      <c r="A11" s="155">
        <v>2169518</v>
      </c>
      <c r="B11" s="162">
        <v>8.6</v>
      </c>
      <c r="C11" s="40" t="s">
        <v>24</v>
      </c>
      <c r="D11" s="158">
        <v>79738</v>
      </c>
      <c r="E11" s="164">
        <v>8.5</v>
      </c>
    </row>
    <row r="12" spans="1:5" ht="12.75">
      <c r="A12" s="156">
        <v>2175613</v>
      </c>
      <c r="B12" s="163">
        <v>8.5</v>
      </c>
      <c r="C12" s="40" t="s">
        <v>25</v>
      </c>
      <c r="D12" s="158">
        <v>78916</v>
      </c>
      <c r="E12" s="164">
        <v>8.3</v>
      </c>
    </row>
    <row r="13" spans="1:5" ht="12.75">
      <c r="A13" s="156">
        <v>2268553</v>
      </c>
      <c r="B13" s="163">
        <v>8.8</v>
      </c>
      <c r="C13" s="40" t="s">
        <v>26</v>
      </c>
      <c r="D13" s="158">
        <v>82286</v>
      </c>
      <c r="E13" s="164">
        <v>8.6</v>
      </c>
    </row>
    <row r="14" spans="1:5" ht="12.75">
      <c r="A14" s="156"/>
      <c r="B14" s="163"/>
      <c r="C14" s="40"/>
      <c r="D14" s="158"/>
      <c r="E14" s="164"/>
    </row>
    <row r="15" spans="1:5" ht="12.75">
      <c r="A15" s="156">
        <v>2278994</v>
      </c>
      <c r="B15" s="163">
        <v>8.8</v>
      </c>
      <c r="C15" s="57" t="s">
        <v>27</v>
      </c>
      <c r="D15" s="159">
        <v>82644</v>
      </c>
      <c r="E15" s="164">
        <v>8.6</v>
      </c>
    </row>
    <row r="16" spans="1:5" ht="12.75">
      <c r="A16" s="156">
        <v>2312132</v>
      </c>
      <c r="B16" s="163">
        <v>8.8</v>
      </c>
      <c r="C16" s="57" t="s">
        <v>28</v>
      </c>
      <c r="D16" s="159">
        <v>83405</v>
      </c>
      <c r="E16" s="164">
        <v>8.6</v>
      </c>
    </row>
    <row r="17" spans="1:5" ht="12.75">
      <c r="A17" s="155">
        <v>2314690</v>
      </c>
      <c r="B17" s="162">
        <v>8.7</v>
      </c>
      <c r="C17" s="57" t="s">
        <v>29</v>
      </c>
      <c r="D17" s="159">
        <v>83496</v>
      </c>
      <c r="E17" s="164">
        <v>8.6</v>
      </c>
    </row>
    <row r="18" spans="1:5" ht="12.75">
      <c r="A18" s="156">
        <v>2314245</v>
      </c>
      <c r="B18" s="163">
        <v>8.6</v>
      </c>
      <c r="C18" s="40">
        <v>1997</v>
      </c>
      <c r="D18" s="158">
        <v>82994</v>
      </c>
      <c r="E18" s="164">
        <v>8.5</v>
      </c>
    </row>
    <row r="19" spans="1:5" ht="12.75">
      <c r="A19" s="156">
        <v>2337256</v>
      </c>
      <c r="B19" s="163">
        <v>8.6</v>
      </c>
      <c r="C19" s="57" t="s">
        <v>205</v>
      </c>
      <c r="D19" s="158">
        <v>84906</v>
      </c>
      <c r="E19" s="164">
        <v>8.6</v>
      </c>
    </row>
    <row r="20" spans="1:5" ht="12.75">
      <c r="A20" s="156">
        <v>2351000</v>
      </c>
      <c r="B20" s="163">
        <v>8.6</v>
      </c>
      <c r="C20" s="40">
        <v>1999</v>
      </c>
      <c r="D20" s="158">
        <v>86835</v>
      </c>
      <c r="E20" s="164">
        <v>8.8</v>
      </c>
    </row>
    <row r="21" spans="1:5" ht="12.75">
      <c r="A21" s="157"/>
      <c r="B21" s="168"/>
      <c r="C21" s="43"/>
      <c r="D21" s="169"/>
      <c r="E21" s="170"/>
    </row>
    <row r="22" spans="1:5" ht="12.75">
      <c r="A22" s="165"/>
      <c r="B22" s="163"/>
      <c r="C22" s="18"/>
      <c r="D22" s="166"/>
      <c r="E22" s="162"/>
    </row>
    <row r="23" spans="1:5" ht="22.5" customHeight="1">
      <c r="A23" s="220" t="s">
        <v>263</v>
      </c>
      <c r="B23" s="222"/>
      <c r="C23" s="222"/>
      <c r="D23" s="222"/>
      <c r="E23" s="222"/>
    </row>
    <row r="24" spans="1:5" ht="12.75" customHeight="1">
      <c r="A24" s="147"/>
      <c r="B24" s="167"/>
      <c r="C24" s="167"/>
      <c r="D24" s="167"/>
      <c r="E24" s="167"/>
    </row>
    <row r="25" spans="1:5" ht="43.5" customHeight="1">
      <c r="A25" s="223" t="s">
        <v>335</v>
      </c>
      <c r="B25" s="224"/>
      <c r="C25" s="224"/>
      <c r="D25" s="224"/>
      <c r="E25" s="224"/>
    </row>
  </sheetData>
  <mergeCells count="3">
    <mergeCell ref="A23:E23"/>
    <mergeCell ref="A25:E25"/>
    <mergeCell ref="C6:C7"/>
  </mergeCells>
  <printOptions horizontalCentered="1"/>
  <pageMargins left="0.75" right="0.75" top="1" bottom="1" header="0" footer="0"/>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28"/>
  <sheetViews>
    <sheetView workbookViewId="0" topLeftCell="A1">
      <selection activeCell="A1" sqref="A1"/>
    </sheetView>
  </sheetViews>
  <sheetFormatPr defaultColWidth="9.33203125" defaultRowHeight="12.75"/>
  <cols>
    <col min="1" max="1" width="14.16015625" style="3" customWidth="1"/>
    <col min="2" max="5" width="12.83203125" style="3" customWidth="1"/>
    <col min="6" max="6" width="13.66015625" style="3" customWidth="1"/>
    <col min="7" max="9" width="12.83203125" style="3" customWidth="1"/>
    <col min="10" max="16384" width="9.33203125" style="3" customWidth="1"/>
  </cols>
  <sheetData>
    <row r="1" ht="12.75">
      <c r="A1" s="63"/>
    </row>
    <row r="2" spans="1:9" ht="12.75">
      <c r="A2" s="1" t="s">
        <v>30</v>
      </c>
      <c r="B2" s="2"/>
      <c r="C2" s="2"/>
      <c r="D2" s="2"/>
      <c r="E2" s="2"/>
      <c r="F2" s="2"/>
      <c r="G2" s="2"/>
      <c r="H2" s="2"/>
      <c r="I2" s="2"/>
    </row>
    <row r="3" spans="1:9" ht="14.25">
      <c r="A3" s="4" t="s">
        <v>31</v>
      </c>
      <c r="B3" s="2"/>
      <c r="C3" s="2"/>
      <c r="D3" s="2"/>
      <c r="E3" s="2"/>
      <c r="F3" s="2"/>
      <c r="G3" s="2"/>
      <c r="H3" s="2"/>
      <c r="I3" s="2"/>
    </row>
    <row r="4" spans="1:9" ht="12.75">
      <c r="A4" s="1" t="s">
        <v>222</v>
      </c>
      <c r="B4" s="2"/>
      <c r="C4" s="2"/>
      <c r="D4" s="2"/>
      <c r="E4" s="2"/>
      <c r="F4" s="2"/>
      <c r="G4" s="2"/>
      <c r="H4" s="2"/>
      <c r="I4" s="2"/>
    </row>
    <row r="5" spans="1:9" ht="12.75">
      <c r="A5" s="225" t="s">
        <v>221</v>
      </c>
      <c r="B5" s="73" t="s">
        <v>199</v>
      </c>
      <c r="C5" s="74"/>
      <c r="D5" s="74"/>
      <c r="E5" s="74"/>
      <c r="F5" s="74"/>
      <c r="G5" s="82"/>
      <c r="H5" s="76" t="s">
        <v>223</v>
      </c>
      <c r="I5" s="77"/>
    </row>
    <row r="6" spans="1:9" ht="25.5">
      <c r="A6" s="230"/>
      <c r="B6" s="80" t="s">
        <v>70</v>
      </c>
      <c r="C6" s="80" t="s">
        <v>33</v>
      </c>
      <c r="D6" s="80" t="s">
        <v>34</v>
      </c>
      <c r="E6" s="81" t="s">
        <v>71</v>
      </c>
      <c r="F6" s="81" t="s">
        <v>226</v>
      </c>
      <c r="G6" s="83" t="s">
        <v>227</v>
      </c>
      <c r="H6" s="80" t="s">
        <v>224</v>
      </c>
      <c r="I6" s="80" t="s">
        <v>225</v>
      </c>
    </row>
    <row r="7" spans="1:9" ht="12.75">
      <c r="A7" s="40" t="s">
        <v>17</v>
      </c>
      <c r="B7" s="7">
        <v>74991</v>
      </c>
      <c r="C7" s="7">
        <v>64897</v>
      </c>
      <c r="D7" s="7">
        <v>9704</v>
      </c>
      <c r="E7" s="7">
        <v>137</v>
      </c>
      <c r="F7" s="7">
        <v>92</v>
      </c>
      <c r="G7" s="178">
        <v>1</v>
      </c>
      <c r="H7" s="179" t="s">
        <v>336</v>
      </c>
      <c r="I7" s="179" t="s">
        <v>336</v>
      </c>
    </row>
    <row r="8" spans="1:9" ht="12.75">
      <c r="A8" s="40" t="s">
        <v>18</v>
      </c>
      <c r="B8" s="7">
        <v>78635</v>
      </c>
      <c r="C8" s="7">
        <v>67426</v>
      </c>
      <c r="D8" s="7">
        <v>10903</v>
      </c>
      <c r="E8" s="7">
        <v>130</v>
      </c>
      <c r="F8" s="7">
        <v>115</v>
      </c>
      <c r="G8" s="178">
        <v>1</v>
      </c>
      <c r="H8" s="179" t="s">
        <v>336</v>
      </c>
      <c r="I8" s="179" t="s">
        <v>336</v>
      </c>
    </row>
    <row r="9" spans="1:9" ht="12.75">
      <c r="A9" s="40" t="s">
        <v>19</v>
      </c>
      <c r="B9" s="7">
        <v>80177</v>
      </c>
      <c r="C9" s="7">
        <v>68602</v>
      </c>
      <c r="D9" s="7">
        <v>11283</v>
      </c>
      <c r="E9" s="7">
        <v>139</v>
      </c>
      <c r="F9" s="7">
        <v>132</v>
      </c>
      <c r="G9" s="178">
        <v>2</v>
      </c>
      <c r="H9" s="179" t="s">
        <v>336</v>
      </c>
      <c r="I9" s="179" t="s">
        <v>336</v>
      </c>
    </row>
    <row r="10" spans="1:9" ht="12.75">
      <c r="A10" s="40" t="s">
        <v>20</v>
      </c>
      <c r="B10" s="7">
        <v>79795</v>
      </c>
      <c r="C10" s="7">
        <v>67831</v>
      </c>
      <c r="D10" s="7">
        <v>11614</v>
      </c>
      <c r="E10" s="7">
        <v>137</v>
      </c>
      <c r="F10" s="7">
        <v>144</v>
      </c>
      <c r="G10" s="178">
        <v>2</v>
      </c>
      <c r="H10" s="179" t="s">
        <v>336</v>
      </c>
      <c r="I10" s="179" t="s">
        <v>336</v>
      </c>
    </row>
    <row r="11" spans="1:9" ht="12.75">
      <c r="A11" s="40" t="s">
        <v>21</v>
      </c>
      <c r="B11" s="7">
        <v>80075</v>
      </c>
      <c r="C11" s="7">
        <v>68191</v>
      </c>
      <c r="D11" s="7">
        <v>11569</v>
      </c>
      <c r="E11" s="7">
        <v>132</v>
      </c>
      <c r="F11" s="7">
        <v>149</v>
      </c>
      <c r="G11" s="178">
        <v>3</v>
      </c>
      <c r="H11" s="179" t="s">
        <v>336</v>
      </c>
      <c r="I11" s="179" t="s">
        <v>336</v>
      </c>
    </row>
    <row r="12" spans="1:9" ht="12.75">
      <c r="A12" s="40" t="s">
        <v>22</v>
      </c>
      <c r="B12" s="7">
        <v>78566</v>
      </c>
      <c r="C12" s="7">
        <v>66031</v>
      </c>
      <c r="D12" s="7">
        <v>11939</v>
      </c>
      <c r="E12" s="7">
        <v>335</v>
      </c>
      <c r="F12" s="7">
        <v>183</v>
      </c>
      <c r="G12" s="178">
        <v>2</v>
      </c>
      <c r="H12" s="7">
        <v>486</v>
      </c>
      <c r="I12" s="7">
        <v>612</v>
      </c>
    </row>
    <row r="13" spans="1:9" ht="12.75">
      <c r="A13" s="40" t="s">
        <v>23</v>
      </c>
      <c r="B13" s="7">
        <v>78501</v>
      </c>
      <c r="C13" s="7">
        <v>66156</v>
      </c>
      <c r="D13" s="7">
        <v>11739</v>
      </c>
      <c r="E13" s="7">
        <v>352</v>
      </c>
      <c r="F13" s="7">
        <v>215</v>
      </c>
      <c r="G13" s="178">
        <v>5</v>
      </c>
      <c r="H13" s="7">
        <v>471</v>
      </c>
      <c r="I13" s="7">
        <v>603</v>
      </c>
    </row>
    <row r="14" spans="1:9" ht="12.75">
      <c r="A14" s="40" t="s">
        <v>24</v>
      </c>
      <c r="B14" s="7">
        <v>79738</v>
      </c>
      <c r="C14" s="7">
        <v>67182</v>
      </c>
      <c r="D14" s="7">
        <v>11980</v>
      </c>
      <c r="E14" s="7">
        <v>324</v>
      </c>
      <c r="F14" s="7">
        <v>208</v>
      </c>
      <c r="G14" s="178">
        <v>2</v>
      </c>
      <c r="H14" s="7">
        <v>547</v>
      </c>
      <c r="I14" s="7">
        <v>627</v>
      </c>
    </row>
    <row r="15" spans="1:9" ht="12.75">
      <c r="A15" s="40" t="s">
        <v>25</v>
      </c>
      <c r="B15" s="7">
        <v>78916</v>
      </c>
      <c r="C15" s="7">
        <v>66377</v>
      </c>
      <c r="D15" s="7">
        <v>11868</v>
      </c>
      <c r="E15" s="7">
        <v>389</v>
      </c>
      <c r="F15" s="7">
        <v>233</v>
      </c>
      <c r="G15" s="178">
        <v>2</v>
      </c>
      <c r="H15" s="7">
        <v>508</v>
      </c>
      <c r="I15" s="7">
        <v>635</v>
      </c>
    </row>
    <row r="16" spans="1:9" ht="12.75">
      <c r="A16" s="40" t="s">
        <v>26</v>
      </c>
      <c r="B16" s="7">
        <v>82286</v>
      </c>
      <c r="C16" s="7">
        <v>69044</v>
      </c>
      <c r="D16" s="7">
        <v>12515</v>
      </c>
      <c r="E16" s="7">
        <v>433</v>
      </c>
      <c r="F16" s="7">
        <v>240</v>
      </c>
      <c r="G16" s="178">
        <v>5</v>
      </c>
      <c r="H16" s="7">
        <v>605</v>
      </c>
      <c r="I16" s="7">
        <v>694</v>
      </c>
    </row>
    <row r="17" spans="1:9" ht="12.75">
      <c r="A17" s="40">
        <v>1994</v>
      </c>
      <c r="B17" s="179">
        <v>82644</v>
      </c>
      <c r="C17" s="179">
        <v>69409</v>
      </c>
      <c r="D17" s="179">
        <v>12572</v>
      </c>
      <c r="E17" s="179">
        <v>385</v>
      </c>
      <c r="F17" s="179">
        <v>240</v>
      </c>
      <c r="G17" s="180">
        <v>6</v>
      </c>
      <c r="H17" s="179">
        <v>604</v>
      </c>
      <c r="I17" s="179">
        <v>710</v>
      </c>
    </row>
    <row r="18" spans="1:9" ht="12.75">
      <c r="A18" s="40">
        <v>1995</v>
      </c>
      <c r="B18" s="179">
        <v>83405</v>
      </c>
      <c r="C18" s="179">
        <v>70091</v>
      </c>
      <c r="D18" s="179">
        <v>12618</v>
      </c>
      <c r="E18" s="179">
        <v>392</v>
      </c>
      <c r="F18" s="179">
        <v>265</v>
      </c>
      <c r="G18" s="180">
        <v>7</v>
      </c>
      <c r="H18" s="179">
        <v>600</v>
      </c>
      <c r="I18" s="179">
        <v>698</v>
      </c>
    </row>
    <row r="19" spans="1:9" ht="12.75">
      <c r="A19" s="40">
        <v>1996</v>
      </c>
      <c r="B19" s="179">
        <v>83496</v>
      </c>
      <c r="C19" s="179">
        <v>70665</v>
      </c>
      <c r="D19" s="179">
        <v>12069</v>
      </c>
      <c r="E19" s="179">
        <v>428</v>
      </c>
      <c r="F19" s="179">
        <v>304</v>
      </c>
      <c r="G19" s="180">
        <v>1</v>
      </c>
      <c r="H19" s="179">
        <v>576</v>
      </c>
      <c r="I19" s="179">
        <v>764</v>
      </c>
    </row>
    <row r="20" spans="1:9" ht="12.75">
      <c r="A20" s="40">
        <v>1997</v>
      </c>
      <c r="B20" s="179">
        <v>82994</v>
      </c>
      <c r="C20" s="179">
        <v>70193</v>
      </c>
      <c r="D20" s="179">
        <v>12037</v>
      </c>
      <c r="E20" s="179">
        <v>422</v>
      </c>
      <c r="F20" s="179">
        <v>292</v>
      </c>
      <c r="G20" s="180">
        <v>6</v>
      </c>
      <c r="H20" s="179">
        <v>653</v>
      </c>
      <c r="I20" s="179">
        <v>750</v>
      </c>
    </row>
    <row r="21" spans="1:9" ht="12.75">
      <c r="A21" s="40">
        <v>1998</v>
      </c>
      <c r="B21" s="62">
        <v>84906</v>
      </c>
      <c r="C21" s="62">
        <v>72081</v>
      </c>
      <c r="D21" s="62">
        <v>12104</v>
      </c>
      <c r="E21" s="62">
        <v>374</v>
      </c>
      <c r="F21" s="62">
        <v>306</v>
      </c>
      <c r="G21" s="181">
        <v>4</v>
      </c>
      <c r="H21" s="10">
        <v>682</v>
      </c>
      <c r="I21" s="62">
        <v>803</v>
      </c>
    </row>
    <row r="22" spans="1:9" ht="12.75">
      <c r="A22" s="40">
        <v>1999</v>
      </c>
      <c r="B22" s="62">
        <v>86835</v>
      </c>
      <c r="C22" s="62">
        <v>73366</v>
      </c>
      <c r="D22" s="62">
        <v>12677</v>
      </c>
      <c r="E22" s="62">
        <v>394</v>
      </c>
      <c r="F22" s="62">
        <v>310</v>
      </c>
      <c r="G22" s="181">
        <v>8</v>
      </c>
      <c r="H22" s="10">
        <v>721</v>
      </c>
      <c r="I22" s="62">
        <v>880</v>
      </c>
    </row>
    <row r="23" spans="1:9" ht="12.75">
      <c r="A23" s="43"/>
      <c r="B23" s="136"/>
      <c r="C23" s="136"/>
      <c r="D23" s="136"/>
      <c r="E23" s="136"/>
      <c r="F23" s="136"/>
      <c r="G23" s="172"/>
      <c r="H23" s="171"/>
      <c r="I23" s="136"/>
    </row>
    <row r="24" spans="1:9" ht="12.75">
      <c r="A24" s="18"/>
      <c r="B24" s="173"/>
      <c r="C24" s="173"/>
      <c r="D24" s="173"/>
      <c r="E24" s="173"/>
      <c r="F24" s="173"/>
      <c r="G24" s="173"/>
      <c r="H24" s="173"/>
      <c r="I24" s="173"/>
    </row>
    <row r="25" spans="1:9" ht="12.75">
      <c r="A25" s="227" t="s">
        <v>32</v>
      </c>
      <c r="B25" s="221"/>
      <c r="C25" s="221"/>
      <c r="D25" s="221"/>
      <c r="E25" s="221"/>
      <c r="F25" s="221"/>
      <c r="G25" s="221"/>
      <c r="H25" s="221"/>
      <c r="I25" s="221"/>
    </row>
    <row r="26" spans="1:9" ht="12.75">
      <c r="A26" s="174"/>
      <c r="B26" s="175"/>
      <c r="C26" s="175"/>
      <c r="D26" s="175"/>
      <c r="E26" s="175"/>
      <c r="F26" s="175"/>
      <c r="G26" s="175"/>
      <c r="H26" s="175"/>
      <c r="I26" s="175"/>
    </row>
    <row r="27" spans="1:9" ht="12.75">
      <c r="A27" s="228" t="s">
        <v>228</v>
      </c>
      <c r="B27" s="229"/>
      <c r="C27" s="229"/>
      <c r="D27" s="229"/>
      <c r="E27" s="229"/>
      <c r="F27" s="229"/>
      <c r="G27" s="229"/>
      <c r="H27" s="229"/>
      <c r="I27" s="229"/>
    </row>
    <row r="28" ht="12.75">
      <c r="A28" s="8"/>
    </row>
  </sheetData>
  <mergeCells count="3">
    <mergeCell ref="A25:I25"/>
    <mergeCell ref="A27:I27"/>
    <mergeCell ref="A5:A6"/>
  </mergeCells>
  <printOptions/>
  <pageMargins left="1.25" right="0.75" top="1" bottom="1" header="0.5" footer="0.5"/>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AD89"/>
  <sheetViews>
    <sheetView workbookViewId="0" topLeftCell="A1">
      <selection activeCell="A1" sqref="A1"/>
    </sheetView>
  </sheetViews>
  <sheetFormatPr defaultColWidth="9.33203125" defaultRowHeight="12.75"/>
  <cols>
    <col min="1" max="1" width="14.16015625" style="3" customWidth="1"/>
    <col min="2" max="3" width="8.33203125" style="3" bestFit="1" customWidth="1"/>
    <col min="4" max="4" width="8.83203125" style="3" customWidth="1"/>
    <col min="5" max="6" width="8.33203125" style="3" bestFit="1" customWidth="1"/>
    <col min="7" max="7" width="8.16015625" style="3" customWidth="1"/>
    <col min="8" max="8" width="8.66015625" style="3" customWidth="1"/>
    <col min="9" max="9" width="8.33203125" style="3" customWidth="1"/>
    <col min="10" max="10" width="9.16015625" style="3" customWidth="1"/>
    <col min="11" max="11" width="8.5" style="3" customWidth="1"/>
    <col min="12" max="12" width="8.33203125" style="3" customWidth="1"/>
    <col min="13" max="13" width="9.16015625" style="3" customWidth="1"/>
    <col min="14" max="24" width="9.33203125" style="3" customWidth="1"/>
    <col min="25" max="25" width="11.83203125" style="3" customWidth="1"/>
    <col min="26" max="27" width="10.83203125" style="3" customWidth="1"/>
    <col min="28" max="28" width="13.33203125" style="3" customWidth="1"/>
    <col min="29" max="16384" width="9.33203125" style="3" customWidth="1"/>
  </cols>
  <sheetData>
    <row r="1" ht="12.75">
      <c r="A1" s="63"/>
    </row>
    <row r="2" spans="1:13" ht="12.75">
      <c r="A2" s="19" t="s">
        <v>36</v>
      </c>
      <c r="B2" s="2"/>
      <c r="C2" s="2"/>
      <c r="D2" s="2"/>
      <c r="E2" s="2"/>
      <c r="F2" s="2"/>
      <c r="G2" s="2"/>
      <c r="H2" s="2"/>
      <c r="I2" s="2"/>
      <c r="J2" s="2"/>
      <c r="K2" s="2"/>
      <c r="L2" s="2"/>
      <c r="M2" s="2"/>
    </row>
    <row r="3" spans="1:13" ht="12.75">
      <c r="A3" s="20" t="s">
        <v>37</v>
      </c>
      <c r="B3" s="2"/>
      <c r="C3" s="2"/>
      <c r="D3" s="2"/>
      <c r="E3" s="2"/>
      <c r="F3" s="2"/>
      <c r="G3" s="2"/>
      <c r="H3" s="2"/>
      <c r="I3" s="2"/>
      <c r="J3" s="2"/>
      <c r="K3" s="2"/>
      <c r="L3" s="2"/>
      <c r="M3" s="2"/>
    </row>
    <row r="4" spans="1:13" ht="12.75">
      <c r="A4" s="19" t="s">
        <v>229</v>
      </c>
      <c r="B4" s="2"/>
      <c r="C4" s="2"/>
      <c r="D4" s="2"/>
      <c r="E4" s="2"/>
      <c r="F4" s="2"/>
      <c r="G4" s="2"/>
      <c r="H4" s="2"/>
      <c r="I4" s="2"/>
      <c r="J4" s="2"/>
      <c r="K4" s="2"/>
      <c r="L4" s="2"/>
      <c r="M4" s="2"/>
    </row>
    <row r="5" spans="1:13" ht="12.75">
      <c r="A5" s="19"/>
      <c r="B5" s="2"/>
      <c r="C5" s="2"/>
      <c r="D5" s="2"/>
      <c r="E5" s="2"/>
      <c r="F5" s="2"/>
      <c r="G5" s="2"/>
      <c r="H5" s="2"/>
      <c r="I5" s="2"/>
      <c r="J5" s="2"/>
      <c r="K5" s="2"/>
      <c r="L5" s="2"/>
      <c r="M5" s="2"/>
    </row>
    <row r="6" spans="1:13" ht="12.75">
      <c r="A6" s="231" t="s">
        <v>255</v>
      </c>
      <c r="B6" s="85" t="s">
        <v>70</v>
      </c>
      <c r="C6" s="86"/>
      <c r="D6" s="87"/>
      <c r="E6" s="86" t="s">
        <v>33</v>
      </c>
      <c r="F6" s="86"/>
      <c r="G6" s="87"/>
      <c r="H6" s="86" t="s">
        <v>34</v>
      </c>
      <c r="I6" s="86"/>
      <c r="J6" s="87"/>
      <c r="K6" s="86" t="s">
        <v>227</v>
      </c>
      <c r="L6" s="86"/>
      <c r="M6" s="87"/>
    </row>
    <row r="7" spans="1:13" ht="12.75">
      <c r="A7" s="232"/>
      <c r="B7" s="52" t="s">
        <v>108</v>
      </c>
      <c r="C7" s="52" t="s">
        <v>132</v>
      </c>
      <c r="D7" s="52" t="s">
        <v>133</v>
      </c>
      <c r="E7" s="52" t="s">
        <v>108</v>
      </c>
      <c r="F7" s="52" t="s">
        <v>132</v>
      </c>
      <c r="G7" s="52" t="s">
        <v>133</v>
      </c>
      <c r="H7" s="52" t="s">
        <v>108</v>
      </c>
      <c r="I7" s="52" t="s">
        <v>132</v>
      </c>
      <c r="J7" s="52" t="s">
        <v>133</v>
      </c>
      <c r="K7" s="52" t="s">
        <v>108</v>
      </c>
      <c r="L7" s="52" t="s">
        <v>132</v>
      </c>
      <c r="M7" s="52" t="s">
        <v>133</v>
      </c>
    </row>
    <row r="8" spans="1:30" ht="12.75">
      <c r="A8" s="88" t="s">
        <v>230</v>
      </c>
      <c r="B8" s="182">
        <v>1071</v>
      </c>
      <c r="C8" s="182">
        <v>625</v>
      </c>
      <c r="D8" s="182">
        <v>445</v>
      </c>
      <c r="E8" s="182">
        <v>616</v>
      </c>
      <c r="F8" s="182">
        <v>368</v>
      </c>
      <c r="G8" s="182">
        <v>247</v>
      </c>
      <c r="H8" s="182">
        <v>428</v>
      </c>
      <c r="I8" s="182">
        <v>242</v>
      </c>
      <c r="J8" s="182">
        <v>186</v>
      </c>
      <c r="K8" s="182">
        <v>19</v>
      </c>
      <c r="L8" s="182">
        <v>10</v>
      </c>
      <c r="M8" s="182">
        <v>9</v>
      </c>
      <c r="O8" s="22" t="s">
        <v>38</v>
      </c>
      <c r="P8" s="24">
        <f aca="true" t="shared" si="0" ref="P8:X8">B8</f>
        <v>1071</v>
      </c>
      <c r="Q8" s="24">
        <f t="shared" si="0"/>
        <v>625</v>
      </c>
      <c r="R8" s="24">
        <f t="shared" si="0"/>
        <v>445</v>
      </c>
      <c r="S8" s="24">
        <f t="shared" si="0"/>
        <v>616</v>
      </c>
      <c r="T8" s="24">
        <f t="shared" si="0"/>
        <v>368</v>
      </c>
      <c r="U8" s="24">
        <f t="shared" si="0"/>
        <v>247</v>
      </c>
      <c r="V8" s="24">
        <f t="shared" si="0"/>
        <v>428</v>
      </c>
      <c r="W8" s="24">
        <f t="shared" si="0"/>
        <v>242</v>
      </c>
      <c r="X8" s="24">
        <f t="shared" si="0"/>
        <v>186</v>
      </c>
      <c r="Y8" s="24">
        <v>6</v>
      </c>
      <c r="Z8" s="24">
        <v>3</v>
      </c>
      <c r="AA8" s="24">
        <v>3</v>
      </c>
      <c r="AB8" s="24">
        <v>17</v>
      </c>
      <c r="AC8" s="24">
        <v>8</v>
      </c>
      <c r="AD8" s="24">
        <v>9</v>
      </c>
    </row>
    <row r="9" spans="1:30" ht="12.75">
      <c r="A9" s="88" t="s">
        <v>231</v>
      </c>
      <c r="B9" s="62">
        <v>198</v>
      </c>
      <c r="C9" s="62">
        <v>112</v>
      </c>
      <c r="D9" s="62">
        <v>86</v>
      </c>
      <c r="E9" s="62">
        <v>138</v>
      </c>
      <c r="F9" s="62">
        <v>79</v>
      </c>
      <c r="G9" s="62">
        <v>59</v>
      </c>
      <c r="H9" s="62">
        <v>58</v>
      </c>
      <c r="I9" s="62">
        <v>31</v>
      </c>
      <c r="J9" s="62">
        <v>27</v>
      </c>
      <c r="K9" s="62">
        <v>2</v>
      </c>
      <c r="L9" s="62">
        <v>2</v>
      </c>
      <c r="M9" s="69" t="s">
        <v>265</v>
      </c>
      <c r="O9" s="22" t="s">
        <v>39</v>
      </c>
      <c r="P9" s="24">
        <f>B9+B10+B11</f>
        <v>457</v>
      </c>
      <c r="Q9" s="24">
        <f aca="true" t="shared" si="1" ref="Q9:X9">C9+C10+C11</f>
        <v>268</v>
      </c>
      <c r="R9" s="24">
        <f t="shared" si="1"/>
        <v>189</v>
      </c>
      <c r="S9" s="24">
        <f t="shared" si="1"/>
        <v>309</v>
      </c>
      <c r="T9" s="24">
        <f t="shared" si="1"/>
        <v>172</v>
      </c>
      <c r="U9" s="24">
        <f t="shared" si="1"/>
        <v>137</v>
      </c>
      <c r="V9" s="24">
        <f t="shared" si="1"/>
        <v>143</v>
      </c>
      <c r="W9" s="24">
        <f t="shared" si="1"/>
        <v>93</v>
      </c>
      <c r="X9" s="24">
        <f t="shared" si="1"/>
        <v>50</v>
      </c>
      <c r="Y9" s="24">
        <v>10</v>
      </c>
      <c r="Z9" s="24">
        <v>5</v>
      </c>
      <c r="AA9" s="24">
        <v>5</v>
      </c>
      <c r="AB9" s="24">
        <v>4</v>
      </c>
      <c r="AC9" s="24">
        <v>1</v>
      </c>
      <c r="AD9" s="24">
        <v>3</v>
      </c>
    </row>
    <row r="10" spans="1:30" ht="12.75">
      <c r="A10" s="88" t="s">
        <v>232</v>
      </c>
      <c r="B10" s="62">
        <v>125</v>
      </c>
      <c r="C10" s="62">
        <v>71</v>
      </c>
      <c r="D10" s="62">
        <v>54</v>
      </c>
      <c r="E10" s="62">
        <v>76</v>
      </c>
      <c r="F10" s="62">
        <v>39</v>
      </c>
      <c r="G10" s="62">
        <v>37</v>
      </c>
      <c r="H10" s="62">
        <v>49</v>
      </c>
      <c r="I10" s="62">
        <v>32</v>
      </c>
      <c r="J10" s="62">
        <v>17</v>
      </c>
      <c r="K10" s="69" t="s">
        <v>265</v>
      </c>
      <c r="L10" s="69" t="s">
        <v>265</v>
      </c>
      <c r="M10" s="69" t="s">
        <v>265</v>
      </c>
      <c r="O10" s="22" t="s">
        <v>40</v>
      </c>
      <c r="P10" s="24">
        <f>B12+B13</f>
        <v>1069</v>
      </c>
      <c r="Q10" s="24">
        <f aca="true" t="shared" si="2" ref="Q10:X10">C12+C13</f>
        <v>781</v>
      </c>
      <c r="R10" s="24">
        <f t="shared" si="2"/>
        <v>288</v>
      </c>
      <c r="S10" s="24">
        <f t="shared" si="2"/>
        <v>704</v>
      </c>
      <c r="T10" s="24">
        <f t="shared" si="2"/>
        <v>502</v>
      </c>
      <c r="U10" s="24">
        <f t="shared" si="2"/>
        <v>202</v>
      </c>
      <c r="V10" s="24">
        <f t="shared" si="2"/>
        <v>332</v>
      </c>
      <c r="W10" s="24">
        <f t="shared" si="2"/>
        <v>260</v>
      </c>
      <c r="X10" s="24">
        <f t="shared" si="2"/>
        <v>72</v>
      </c>
      <c r="Y10" s="24">
        <v>7</v>
      </c>
      <c r="Z10" s="24">
        <v>4</v>
      </c>
      <c r="AA10" s="24">
        <v>3</v>
      </c>
      <c r="AB10" s="24">
        <v>8</v>
      </c>
      <c r="AC10" s="24">
        <v>5</v>
      </c>
      <c r="AD10" s="24">
        <v>3</v>
      </c>
    </row>
    <row r="11" spans="1:30" ht="12.75">
      <c r="A11" s="89" t="s">
        <v>41</v>
      </c>
      <c r="B11" s="62">
        <v>134</v>
      </c>
      <c r="C11" s="62">
        <v>85</v>
      </c>
      <c r="D11" s="62">
        <v>49</v>
      </c>
      <c r="E11" s="62">
        <v>95</v>
      </c>
      <c r="F11" s="62">
        <v>54</v>
      </c>
      <c r="G11" s="62">
        <v>41</v>
      </c>
      <c r="H11" s="62">
        <v>36</v>
      </c>
      <c r="I11" s="62">
        <v>30</v>
      </c>
      <c r="J11" s="62">
        <v>6</v>
      </c>
      <c r="K11" s="62">
        <v>3</v>
      </c>
      <c r="L11" s="62">
        <v>1</v>
      </c>
      <c r="M11" s="62">
        <v>2</v>
      </c>
      <c r="O11" s="22" t="s">
        <v>42</v>
      </c>
      <c r="P11" s="24">
        <f>B14+B15</f>
        <v>1480</v>
      </c>
      <c r="Q11" s="24">
        <f aca="true" t="shared" si="3" ref="Q11:X11">C14+C15</f>
        <v>1031</v>
      </c>
      <c r="R11" s="24">
        <f t="shared" si="3"/>
        <v>449</v>
      </c>
      <c r="S11" s="24">
        <f t="shared" si="3"/>
        <v>955</v>
      </c>
      <c r="T11" s="24">
        <f t="shared" si="3"/>
        <v>670</v>
      </c>
      <c r="U11" s="24">
        <f t="shared" si="3"/>
        <v>285</v>
      </c>
      <c r="V11" s="24">
        <f t="shared" si="3"/>
        <v>492</v>
      </c>
      <c r="W11" s="24">
        <f t="shared" si="3"/>
        <v>340</v>
      </c>
      <c r="X11" s="24">
        <f t="shared" si="3"/>
        <v>152</v>
      </c>
      <c r="Y11" s="24">
        <v>11</v>
      </c>
      <c r="Z11" s="24">
        <v>9</v>
      </c>
      <c r="AA11" s="24">
        <v>2</v>
      </c>
      <c r="AB11" s="24">
        <v>6</v>
      </c>
      <c r="AC11" s="24">
        <v>4</v>
      </c>
      <c r="AD11" s="24">
        <v>2</v>
      </c>
    </row>
    <row r="12" spans="1:30" ht="12.75">
      <c r="A12" s="89" t="s">
        <v>43</v>
      </c>
      <c r="B12" s="62">
        <v>445</v>
      </c>
      <c r="C12" s="62">
        <v>312</v>
      </c>
      <c r="D12" s="62">
        <v>133</v>
      </c>
      <c r="E12" s="62">
        <v>314</v>
      </c>
      <c r="F12" s="62">
        <v>220</v>
      </c>
      <c r="G12" s="62">
        <v>94</v>
      </c>
      <c r="H12" s="62">
        <v>119</v>
      </c>
      <c r="I12" s="62">
        <v>85</v>
      </c>
      <c r="J12" s="62">
        <v>34</v>
      </c>
      <c r="K12" s="62">
        <v>12</v>
      </c>
      <c r="L12" s="62">
        <v>7</v>
      </c>
      <c r="M12" s="62">
        <v>5</v>
      </c>
      <c r="O12" s="22" t="s">
        <v>44</v>
      </c>
      <c r="P12" s="24">
        <f>B16+B17</f>
        <v>3300</v>
      </c>
      <c r="Q12" s="24">
        <f aca="true" t="shared" si="4" ref="Q12:X12">C16+C17</f>
        <v>2126</v>
      </c>
      <c r="R12" s="24">
        <f t="shared" si="4"/>
        <v>1174</v>
      </c>
      <c r="S12" s="24">
        <f t="shared" si="4"/>
        <v>2333</v>
      </c>
      <c r="T12" s="24">
        <f t="shared" si="4"/>
        <v>1521</v>
      </c>
      <c r="U12" s="24">
        <f t="shared" si="4"/>
        <v>812</v>
      </c>
      <c r="V12" s="24">
        <f t="shared" si="4"/>
        <v>913</v>
      </c>
      <c r="W12" s="24">
        <f t="shared" si="4"/>
        <v>572</v>
      </c>
      <c r="X12" s="24">
        <f t="shared" si="4"/>
        <v>341</v>
      </c>
      <c r="Y12" s="24">
        <v>31</v>
      </c>
      <c r="Z12" s="24">
        <v>20</v>
      </c>
      <c r="AA12" s="24">
        <v>11</v>
      </c>
      <c r="AB12" s="24">
        <v>23</v>
      </c>
      <c r="AC12" s="24">
        <v>13</v>
      </c>
      <c r="AD12" s="24">
        <v>10</v>
      </c>
    </row>
    <row r="13" spans="1:30" ht="12.75">
      <c r="A13" s="89" t="s">
        <v>45</v>
      </c>
      <c r="B13" s="62">
        <v>624</v>
      </c>
      <c r="C13" s="62">
        <v>469</v>
      </c>
      <c r="D13" s="62">
        <v>155</v>
      </c>
      <c r="E13" s="62">
        <v>390</v>
      </c>
      <c r="F13" s="62">
        <v>282</v>
      </c>
      <c r="G13" s="62">
        <v>108</v>
      </c>
      <c r="H13" s="62">
        <v>213</v>
      </c>
      <c r="I13" s="62">
        <v>175</v>
      </c>
      <c r="J13" s="62">
        <v>38</v>
      </c>
      <c r="K13" s="62">
        <v>20</v>
      </c>
      <c r="L13" s="62">
        <v>11</v>
      </c>
      <c r="M13" s="62">
        <v>9</v>
      </c>
      <c r="O13" s="22" t="s">
        <v>46</v>
      </c>
      <c r="P13" s="24">
        <f>B18+B19</f>
        <v>5879</v>
      </c>
      <c r="Q13" s="24">
        <f aca="true" t="shared" si="5" ref="Q13:X13">C18+C19</f>
        <v>3648</v>
      </c>
      <c r="R13" s="24">
        <f t="shared" si="5"/>
        <v>2231</v>
      </c>
      <c r="S13" s="24">
        <f t="shared" si="5"/>
        <v>4257</v>
      </c>
      <c r="T13" s="24">
        <f t="shared" si="5"/>
        <v>2663</v>
      </c>
      <c r="U13" s="24">
        <f t="shared" si="5"/>
        <v>1594</v>
      </c>
      <c r="V13" s="24">
        <f t="shared" si="5"/>
        <v>1550</v>
      </c>
      <c r="W13" s="24">
        <f t="shared" si="5"/>
        <v>941</v>
      </c>
      <c r="X13" s="24">
        <f t="shared" si="5"/>
        <v>609</v>
      </c>
      <c r="Y13" s="24">
        <v>39</v>
      </c>
      <c r="Z13" s="24">
        <v>14</v>
      </c>
      <c r="AA13" s="24">
        <v>25</v>
      </c>
      <c r="AB13" s="24">
        <v>27</v>
      </c>
      <c r="AC13" s="24">
        <v>17</v>
      </c>
      <c r="AD13" s="24">
        <v>10</v>
      </c>
    </row>
    <row r="14" spans="1:30" ht="12.75">
      <c r="A14" s="89" t="s">
        <v>47</v>
      </c>
      <c r="B14" s="62">
        <v>657</v>
      </c>
      <c r="C14" s="62">
        <v>485</v>
      </c>
      <c r="D14" s="62">
        <v>172</v>
      </c>
      <c r="E14" s="62">
        <v>407</v>
      </c>
      <c r="F14" s="62">
        <v>297</v>
      </c>
      <c r="G14" s="62">
        <v>110</v>
      </c>
      <c r="H14" s="62">
        <v>237</v>
      </c>
      <c r="I14" s="62">
        <v>179</v>
      </c>
      <c r="J14" s="62">
        <v>58</v>
      </c>
      <c r="K14" s="62">
        <v>12</v>
      </c>
      <c r="L14" s="62">
        <v>9</v>
      </c>
      <c r="M14" s="62">
        <v>3</v>
      </c>
      <c r="O14" s="22" t="s">
        <v>48</v>
      </c>
      <c r="P14" s="24">
        <f>B20+B21</f>
        <v>8781</v>
      </c>
      <c r="Q14" s="24">
        <f aca="true" t="shared" si="6" ref="Q14:X14">C20+C21</f>
        <v>5087</v>
      </c>
      <c r="R14" s="24">
        <f t="shared" si="6"/>
        <v>3693</v>
      </c>
      <c r="S14" s="24">
        <f t="shared" si="6"/>
        <v>7000</v>
      </c>
      <c r="T14" s="24">
        <f t="shared" si="6"/>
        <v>4096</v>
      </c>
      <c r="U14" s="24">
        <f t="shared" si="6"/>
        <v>2904</v>
      </c>
      <c r="V14" s="24">
        <f t="shared" si="6"/>
        <v>1667</v>
      </c>
      <c r="W14" s="24">
        <f t="shared" si="6"/>
        <v>926</v>
      </c>
      <c r="X14" s="24">
        <f t="shared" si="6"/>
        <v>741</v>
      </c>
      <c r="Y14" s="24">
        <v>57</v>
      </c>
      <c r="Z14" s="24">
        <v>37</v>
      </c>
      <c r="AA14" s="24">
        <v>20</v>
      </c>
      <c r="AB14" s="24">
        <v>42</v>
      </c>
      <c r="AC14" s="24">
        <v>26</v>
      </c>
      <c r="AD14" s="24">
        <v>16</v>
      </c>
    </row>
    <row r="15" spans="1:30" ht="12.75">
      <c r="A15" s="89" t="s">
        <v>49</v>
      </c>
      <c r="B15" s="62">
        <v>823</v>
      </c>
      <c r="C15" s="62">
        <v>546</v>
      </c>
      <c r="D15" s="62">
        <v>277</v>
      </c>
      <c r="E15" s="62">
        <v>548</v>
      </c>
      <c r="F15" s="62">
        <v>373</v>
      </c>
      <c r="G15" s="62">
        <v>175</v>
      </c>
      <c r="H15" s="62">
        <v>255</v>
      </c>
      <c r="I15" s="62">
        <v>161</v>
      </c>
      <c r="J15" s="62">
        <v>94</v>
      </c>
      <c r="K15" s="62">
        <v>18</v>
      </c>
      <c r="L15" s="62">
        <v>11</v>
      </c>
      <c r="M15" s="62">
        <v>7</v>
      </c>
      <c r="O15" s="22" t="s">
        <v>50</v>
      </c>
      <c r="P15" s="24">
        <f>B22+B23</f>
        <v>16657</v>
      </c>
      <c r="Q15" s="24">
        <f aca="true" t="shared" si="7" ref="Q15:X15">C22+C23</f>
        <v>9222</v>
      </c>
      <c r="R15" s="24">
        <f t="shared" si="7"/>
        <v>7434</v>
      </c>
      <c r="S15" s="24">
        <f t="shared" si="7"/>
        <v>13990</v>
      </c>
      <c r="T15" s="24">
        <f t="shared" si="7"/>
        <v>7834</v>
      </c>
      <c r="U15" s="24">
        <f t="shared" si="7"/>
        <v>6156</v>
      </c>
      <c r="V15" s="24">
        <f t="shared" si="7"/>
        <v>2481</v>
      </c>
      <c r="W15" s="24">
        <f t="shared" si="7"/>
        <v>1305</v>
      </c>
      <c r="X15" s="24">
        <f t="shared" si="7"/>
        <v>1176</v>
      </c>
      <c r="Y15" s="24">
        <v>92</v>
      </c>
      <c r="Z15" s="24">
        <v>39</v>
      </c>
      <c r="AA15" s="24">
        <v>53</v>
      </c>
      <c r="AB15" s="24">
        <v>66</v>
      </c>
      <c r="AC15" s="24">
        <v>39</v>
      </c>
      <c r="AD15" s="24">
        <v>27</v>
      </c>
    </row>
    <row r="16" spans="1:30" ht="12.75">
      <c r="A16" s="89" t="s">
        <v>51</v>
      </c>
      <c r="B16" s="62">
        <v>1289</v>
      </c>
      <c r="C16" s="62">
        <v>820</v>
      </c>
      <c r="D16" s="62">
        <v>469</v>
      </c>
      <c r="E16" s="62">
        <v>905</v>
      </c>
      <c r="F16" s="62">
        <v>586</v>
      </c>
      <c r="G16" s="62">
        <v>319</v>
      </c>
      <c r="H16" s="62">
        <v>363</v>
      </c>
      <c r="I16" s="62">
        <v>224</v>
      </c>
      <c r="J16" s="62">
        <v>139</v>
      </c>
      <c r="K16" s="62">
        <v>19</v>
      </c>
      <c r="L16" s="62">
        <v>9</v>
      </c>
      <c r="M16" s="62">
        <v>10</v>
      </c>
      <c r="O16" s="22" t="s">
        <v>52</v>
      </c>
      <c r="P16" s="24">
        <f>B24+B25</f>
        <v>25781</v>
      </c>
      <c r="Q16" s="24">
        <f aca="true" t="shared" si="8" ref="Q16:X16">C24+C25</f>
        <v>12345</v>
      </c>
      <c r="R16" s="24">
        <f t="shared" si="8"/>
        <v>13436</v>
      </c>
      <c r="S16" s="24">
        <f t="shared" si="8"/>
        <v>22860</v>
      </c>
      <c r="T16" s="24">
        <f t="shared" si="8"/>
        <v>10977</v>
      </c>
      <c r="U16" s="24">
        <f t="shared" si="8"/>
        <v>11883</v>
      </c>
      <c r="V16" s="24">
        <f t="shared" si="8"/>
        <v>2774</v>
      </c>
      <c r="W16" s="24">
        <f t="shared" si="8"/>
        <v>1297</v>
      </c>
      <c r="X16" s="24">
        <f t="shared" si="8"/>
        <v>1477</v>
      </c>
      <c r="Y16" s="24">
        <v>81</v>
      </c>
      <c r="Z16" s="24">
        <v>44</v>
      </c>
      <c r="AA16" s="24">
        <v>37</v>
      </c>
      <c r="AB16" s="24">
        <v>69</v>
      </c>
      <c r="AC16" s="24">
        <v>37</v>
      </c>
      <c r="AD16" s="24">
        <v>32</v>
      </c>
    </row>
    <row r="17" spans="1:30" ht="12.75">
      <c r="A17" s="89" t="s">
        <v>53</v>
      </c>
      <c r="B17" s="62">
        <v>2011</v>
      </c>
      <c r="C17" s="62">
        <v>1306</v>
      </c>
      <c r="D17" s="62">
        <v>705</v>
      </c>
      <c r="E17" s="62">
        <v>1428</v>
      </c>
      <c r="F17" s="62">
        <v>935</v>
      </c>
      <c r="G17" s="62">
        <v>493</v>
      </c>
      <c r="H17" s="62">
        <v>550</v>
      </c>
      <c r="I17" s="62">
        <v>348</v>
      </c>
      <c r="J17" s="62">
        <v>202</v>
      </c>
      <c r="K17" s="62">
        <v>31</v>
      </c>
      <c r="L17" s="62">
        <v>21</v>
      </c>
      <c r="M17" s="62">
        <v>10</v>
      </c>
      <c r="O17" s="22" t="s">
        <v>54</v>
      </c>
      <c r="P17" s="24">
        <f>B26+B27</f>
        <v>22345</v>
      </c>
      <c r="Q17" s="24">
        <f aca="true" t="shared" si="9" ref="Q17:X17">C26+C27</f>
        <v>7281</v>
      </c>
      <c r="R17" s="24">
        <f t="shared" si="9"/>
        <v>15062</v>
      </c>
      <c r="S17" s="24">
        <f t="shared" si="9"/>
        <v>20340</v>
      </c>
      <c r="T17" s="24">
        <f t="shared" si="9"/>
        <v>6626</v>
      </c>
      <c r="U17" s="24">
        <f t="shared" si="9"/>
        <v>13712</v>
      </c>
      <c r="V17" s="24">
        <f t="shared" si="9"/>
        <v>1896</v>
      </c>
      <c r="W17" s="24">
        <f t="shared" si="9"/>
        <v>617</v>
      </c>
      <c r="X17" s="24">
        <f t="shared" si="9"/>
        <v>1279</v>
      </c>
      <c r="Y17" s="24">
        <v>40</v>
      </c>
      <c r="Z17" s="24">
        <v>14</v>
      </c>
      <c r="AA17" s="24">
        <v>26</v>
      </c>
      <c r="AB17" s="24">
        <v>44</v>
      </c>
      <c r="AC17" s="24">
        <v>20</v>
      </c>
      <c r="AD17" s="24">
        <v>24</v>
      </c>
    </row>
    <row r="18" spans="1:30" ht="12.75">
      <c r="A18" s="89" t="s">
        <v>55</v>
      </c>
      <c r="B18" s="62">
        <v>2670</v>
      </c>
      <c r="C18" s="62">
        <v>1692</v>
      </c>
      <c r="D18" s="62">
        <v>978</v>
      </c>
      <c r="E18" s="62">
        <v>1870</v>
      </c>
      <c r="F18" s="62">
        <v>1195</v>
      </c>
      <c r="G18" s="62">
        <v>675</v>
      </c>
      <c r="H18" s="62">
        <v>766</v>
      </c>
      <c r="I18" s="62">
        <v>477</v>
      </c>
      <c r="J18" s="62">
        <v>289</v>
      </c>
      <c r="K18" s="62">
        <v>30</v>
      </c>
      <c r="L18" s="62">
        <v>17</v>
      </c>
      <c r="M18" s="62">
        <v>13</v>
      </c>
      <c r="O18" s="3" t="s">
        <v>35</v>
      </c>
      <c r="P18" s="24">
        <f aca="true" t="shared" si="10" ref="P18:X18">B28</f>
        <v>15</v>
      </c>
      <c r="Q18" s="24">
        <f t="shared" si="10"/>
        <v>3</v>
      </c>
      <c r="R18" s="65">
        <f t="shared" si="10"/>
        <v>12</v>
      </c>
      <c r="S18" s="24">
        <f t="shared" si="10"/>
        <v>2</v>
      </c>
      <c r="T18" s="24" t="str">
        <f t="shared" si="10"/>
        <v>--- </v>
      </c>
      <c r="U18" s="65">
        <f t="shared" si="10"/>
        <v>2</v>
      </c>
      <c r="V18" s="24">
        <f t="shared" si="10"/>
        <v>1</v>
      </c>
      <c r="W18" s="24" t="str">
        <f t="shared" si="10"/>
        <v>--- </v>
      </c>
      <c r="X18" s="65">
        <f t="shared" si="10"/>
        <v>1</v>
      </c>
      <c r="Y18" s="24">
        <v>0</v>
      </c>
      <c r="Z18" s="65">
        <v>0</v>
      </c>
      <c r="AA18" s="65">
        <v>0</v>
      </c>
      <c r="AB18" s="24">
        <v>0</v>
      </c>
      <c r="AC18" s="65">
        <v>0</v>
      </c>
      <c r="AD18" s="65">
        <v>0</v>
      </c>
    </row>
    <row r="19" spans="1:13" ht="12.75">
      <c r="A19" s="89" t="s">
        <v>56</v>
      </c>
      <c r="B19" s="62">
        <v>3209</v>
      </c>
      <c r="C19" s="62">
        <v>1956</v>
      </c>
      <c r="D19" s="62">
        <v>1253</v>
      </c>
      <c r="E19" s="62">
        <v>2387</v>
      </c>
      <c r="F19" s="62">
        <v>1468</v>
      </c>
      <c r="G19" s="62">
        <v>919</v>
      </c>
      <c r="H19" s="62">
        <v>784</v>
      </c>
      <c r="I19" s="62">
        <v>464</v>
      </c>
      <c r="J19" s="62">
        <v>320</v>
      </c>
      <c r="K19" s="62">
        <v>37</v>
      </c>
      <c r="L19" s="62">
        <v>23</v>
      </c>
      <c r="M19" s="62">
        <v>14</v>
      </c>
    </row>
    <row r="20" spans="1:30" ht="12.75">
      <c r="A20" s="89" t="s">
        <v>57</v>
      </c>
      <c r="B20" s="62">
        <v>3929</v>
      </c>
      <c r="C20" s="62">
        <v>2298</v>
      </c>
      <c r="D20" s="62">
        <v>1631</v>
      </c>
      <c r="E20" s="62">
        <v>3052</v>
      </c>
      <c r="F20" s="62">
        <v>1808</v>
      </c>
      <c r="G20" s="62">
        <v>1244</v>
      </c>
      <c r="H20" s="62">
        <v>830</v>
      </c>
      <c r="I20" s="62">
        <v>462</v>
      </c>
      <c r="J20" s="62">
        <v>368</v>
      </c>
      <c r="K20" s="62">
        <v>44</v>
      </c>
      <c r="L20" s="62">
        <v>26</v>
      </c>
      <c r="M20" s="62">
        <v>18</v>
      </c>
      <c r="O20" s="3" t="s">
        <v>58</v>
      </c>
      <c r="P20" s="24">
        <f aca="true" t="shared" si="11" ref="P20:X20">B29</f>
        <v>86835</v>
      </c>
      <c r="Q20" s="24">
        <f t="shared" si="11"/>
        <v>42417</v>
      </c>
      <c r="R20" s="24">
        <f t="shared" si="11"/>
        <v>44413</v>
      </c>
      <c r="S20" s="24">
        <f t="shared" si="11"/>
        <v>73366</v>
      </c>
      <c r="T20" s="24">
        <f t="shared" si="11"/>
        <v>35429</v>
      </c>
      <c r="U20" s="24">
        <f t="shared" si="11"/>
        <v>37934</v>
      </c>
      <c r="V20" s="24">
        <f t="shared" si="11"/>
        <v>12677</v>
      </c>
      <c r="W20" s="24">
        <f t="shared" si="11"/>
        <v>6593</v>
      </c>
      <c r="X20" s="24">
        <f t="shared" si="11"/>
        <v>6084</v>
      </c>
      <c r="Y20" s="24">
        <v>374</v>
      </c>
      <c r="Z20" s="24">
        <v>189</v>
      </c>
      <c r="AA20" s="24">
        <v>185</v>
      </c>
      <c r="AB20" s="24">
        <v>306</v>
      </c>
      <c r="AC20" s="24">
        <v>170</v>
      </c>
      <c r="AD20" s="24">
        <v>136</v>
      </c>
    </row>
    <row r="21" spans="1:13" ht="12.75">
      <c r="A21" s="89" t="s">
        <v>59</v>
      </c>
      <c r="B21" s="62">
        <v>4852</v>
      </c>
      <c r="C21" s="62">
        <v>2789</v>
      </c>
      <c r="D21" s="62">
        <v>2062</v>
      </c>
      <c r="E21" s="62">
        <v>3948</v>
      </c>
      <c r="F21" s="62">
        <v>2288</v>
      </c>
      <c r="G21" s="62">
        <v>1660</v>
      </c>
      <c r="H21" s="62">
        <v>837</v>
      </c>
      <c r="I21" s="62">
        <v>464</v>
      </c>
      <c r="J21" s="62">
        <v>373</v>
      </c>
      <c r="K21" s="62">
        <v>61</v>
      </c>
      <c r="L21" s="62">
        <v>33</v>
      </c>
      <c r="M21" s="62">
        <v>28</v>
      </c>
    </row>
    <row r="22" spans="1:13" ht="12.75">
      <c r="A22" s="89" t="s">
        <v>60</v>
      </c>
      <c r="B22" s="62">
        <v>6841</v>
      </c>
      <c r="C22" s="62">
        <v>3863</v>
      </c>
      <c r="D22" s="62">
        <v>2977</v>
      </c>
      <c r="E22" s="62">
        <v>5658</v>
      </c>
      <c r="F22" s="62">
        <v>3237</v>
      </c>
      <c r="G22" s="62">
        <v>2421</v>
      </c>
      <c r="H22" s="62">
        <v>1097</v>
      </c>
      <c r="I22" s="62">
        <v>589</v>
      </c>
      <c r="J22" s="62">
        <v>508</v>
      </c>
      <c r="K22" s="62">
        <v>80</v>
      </c>
      <c r="L22" s="62">
        <v>34</v>
      </c>
      <c r="M22" s="62">
        <v>45</v>
      </c>
    </row>
    <row r="23" spans="1:13" ht="12.75">
      <c r="A23" s="89" t="s">
        <v>61</v>
      </c>
      <c r="B23" s="62">
        <v>9816</v>
      </c>
      <c r="C23" s="62">
        <v>5359</v>
      </c>
      <c r="D23" s="62">
        <v>4457</v>
      </c>
      <c r="E23" s="62">
        <v>8332</v>
      </c>
      <c r="F23" s="62">
        <v>4597</v>
      </c>
      <c r="G23" s="62">
        <v>3735</v>
      </c>
      <c r="H23" s="62">
        <v>1384</v>
      </c>
      <c r="I23" s="62">
        <v>716</v>
      </c>
      <c r="J23" s="62">
        <v>668</v>
      </c>
      <c r="K23" s="62">
        <v>89</v>
      </c>
      <c r="L23" s="62">
        <v>39</v>
      </c>
      <c r="M23" s="62">
        <v>50</v>
      </c>
    </row>
    <row r="24" spans="1:13" ht="12.75">
      <c r="A24" s="89" t="s">
        <v>62</v>
      </c>
      <c r="B24" s="62">
        <v>12534</v>
      </c>
      <c r="C24" s="62">
        <v>6367</v>
      </c>
      <c r="D24" s="62">
        <v>6167</v>
      </c>
      <c r="E24" s="62">
        <v>10933</v>
      </c>
      <c r="F24" s="62">
        <v>5578</v>
      </c>
      <c r="G24" s="62">
        <v>5355</v>
      </c>
      <c r="H24" s="62">
        <v>1524</v>
      </c>
      <c r="I24" s="62">
        <v>748</v>
      </c>
      <c r="J24" s="62">
        <v>776</v>
      </c>
      <c r="K24" s="62">
        <v>72</v>
      </c>
      <c r="L24" s="62">
        <v>37</v>
      </c>
      <c r="M24" s="62">
        <v>35</v>
      </c>
    </row>
    <row r="25" spans="1:13" ht="12.75">
      <c r="A25" s="89" t="s">
        <v>63</v>
      </c>
      <c r="B25" s="62">
        <v>13247</v>
      </c>
      <c r="C25" s="62">
        <v>5978</v>
      </c>
      <c r="D25" s="62">
        <v>7269</v>
      </c>
      <c r="E25" s="62">
        <v>11927</v>
      </c>
      <c r="F25" s="62">
        <v>5399</v>
      </c>
      <c r="G25" s="62">
        <v>6528</v>
      </c>
      <c r="H25" s="62">
        <v>1250</v>
      </c>
      <c r="I25" s="62">
        <v>549</v>
      </c>
      <c r="J25" s="62">
        <v>701</v>
      </c>
      <c r="K25" s="62">
        <v>63</v>
      </c>
      <c r="L25" s="62">
        <v>27</v>
      </c>
      <c r="M25" s="62">
        <v>36</v>
      </c>
    </row>
    <row r="26" spans="1:13" ht="12.75">
      <c r="A26" s="89" t="s">
        <v>64</v>
      </c>
      <c r="B26" s="62">
        <v>11682</v>
      </c>
      <c r="C26" s="62">
        <v>4453</v>
      </c>
      <c r="D26" s="62">
        <v>7227</v>
      </c>
      <c r="E26" s="62">
        <v>10610</v>
      </c>
      <c r="F26" s="62">
        <v>4062</v>
      </c>
      <c r="G26" s="62">
        <v>6546</v>
      </c>
      <c r="H26" s="62">
        <v>1004</v>
      </c>
      <c r="I26" s="62">
        <v>369</v>
      </c>
      <c r="J26" s="62">
        <v>635</v>
      </c>
      <c r="K26" s="62">
        <v>63</v>
      </c>
      <c r="L26" s="62">
        <v>20</v>
      </c>
      <c r="M26" s="62">
        <v>43</v>
      </c>
    </row>
    <row r="27" spans="1:13" ht="12.75">
      <c r="A27" s="89" t="s">
        <v>65</v>
      </c>
      <c r="B27" s="62">
        <v>10663</v>
      </c>
      <c r="C27" s="62">
        <v>2828</v>
      </c>
      <c r="D27" s="62">
        <v>7835</v>
      </c>
      <c r="E27" s="62">
        <v>9730</v>
      </c>
      <c r="F27" s="62">
        <v>2564</v>
      </c>
      <c r="G27" s="62">
        <v>7166</v>
      </c>
      <c r="H27" s="62">
        <v>892</v>
      </c>
      <c r="I27" s="62">
        <v>248</v>
      </c>
      <c r="J27" s="62">
        <v>644</v>
      </c>
      <c r="K27" s="62">
        <v>37</v>
      </c>
      <c r="L27" s="62">
        <v>15</v>
      </c>
      <c r="M27" s="62">
        <v>22</v>
      </c>
    </row>
    <row r="28" spans="1:13" ht="12.75">
      <c r="A28" s="89" t="s">
        <v>66</v>
      </c>
      <c r="B28" s="62">
        <v>15</v>
      </c>
      <c r="C28" s="62">
        <v>3</v>
      </c>
      <c r="D28" s="62">
        <v>12</v>
      </c>
      <c r="E28" s="62">
        <v>2</v>
      </c>
      <c r="F28" s="69" t="s">
        <v>265</v>
      </c>
      <c r="G28" s="62">
        <v>2</v>
      </c>
      <c r="H28" s="62">
        <v>1</v>
      </c>
      <c r="I28" s="69" t="s">
        <v>265</v>
      </c>
      <c r="J28" s="62">
        <v>1</v>
      </c>
      <c r="K28" s="69" t="s">
        <v>265</v>
      </c>
      <c r="L28" s="69" t="s">
        <v>265</v>
      </c>
      <c r="M28" s="69" t="s">
        <v>265</v>
      </c>
    </row>
    <row r="29" spans="1:13" ht="15" customHeight="1">
      <c r="A29" s="90" t="s">
        <v>67</v>
      </c>
      <c r="B29" s="68">
        <v>86835</v>
      </c>
      <c r="C29" s="68">
        <v>42417</v>
      </c>
      <c r="D29" s="68">
        <v>44413</v>
      </c>
      <c r="E29" s="68">
        <v>73366</v>
      </c>
      <c r="F29" s="68">
        <v>35429</v>
      </c>
      <c r="G29" s="68">
        <v>37934</v>
      </c>
      <c r="H29" s="68">
        <v>12677</v>
      </c>
      <c r="I29" s="68">
        <v>6593</v>
      </c>
      <c r="J29" s="68">
        <v>6084</v>
      </c>
      <c r="K29" s="68">
        <v>712</v>
      </c>
      <c r="L29" s="68">
        <v>352</v>
      </c>
      <c r="M29" s="68">
        <v>359</v>
      </c>
    </row>
    <row r="30" spans="1:13" ht="15" customHeight="1">
      <c r="A30" s="183"/>
      <c r="B30" s="184"/>
      <c r="C30" s="184"/>
      <c r="D30" s="184"/>
      <c r="E30" s="184"/>
      <c r="F30" s="184"/>
      <c r="G30" s="184"/>
      <c r="H30" s="184"/>
      <c r="I30" s="184"/>
      <c r="J30" s="184"/>
      <c r="K30" s="184"/>
      <c r="L30" s="184"/>
      <c r="M30" s="184"/>
    </row>
    <row r="31" spans="1:13" ht="12.75">
      <c r="A31" s="227" t="s">
        <v>68</v>
      </c>
      <c r="B31" s="221"/>
      <c r="C31" s="221"/>
      <c r="D31" s="221"/>
      <c r="E31" s="221"/>
      <c r="F31" s="221"/>
      <c r="G31" s="221"/>
      <c r="H31" s="221"/>
      <c r="I31" s="221"/>
      <c r="J31" s="221"/>
      <c r="K31" s="221"/>
      <c r="L31" s="221"/>
      <c r="M31" s="221"/>
    </row>
    <row r="32" spans="1:13" ht="12.75">
      <c r="A32" s="174"/>
      <c r="B32" s="185"/>
      <c r="C32" s="185"/>
      <c r="D32" s="185"/>
      <c r="E32" s="185"/>
      <c r="F32" s="185"/>
      <c r="G32" s="185"/>
      <c r="H32" s="185"/>
      <c r="I32" s="185"/>
      <c r="J32" s="185"/>
      <c r="K32" s="185"/>
      <c r="L32" s="185"/>
      <c r="M32" s="185"/>
    </row>
    <row r="33" spans="1:13" ht="12.75">
      <c r="A33" s="228" t="s">
        <v>233</v>
      </c>
      <c r="B33" s="229"/>
      <c r="C33" s="229"/>
      <c r="D33" s="229"/>
      <c r="E33" s="229"/>
      <c r="F33" s="229"/>
      <c r="G33" s="229"/>
      <c r="H33" s="229"/>
      <c r="I33" s="229"/>
      <c r="J33" s="229"/>
      <c r="K33" s="229"/>
      <c r="L33" s="229"/>
      <c r="M33" s="229"/>
    </row>
    <row r="65" ht="12.75">
      <c r="B65" s="14"/>
    </row>
    <row r="66" ht="12.75">
      <c r="B66" s="14"/>
    </row>
    <row r="67" ht="12.75">
      <c r="B67" s="14"/>
    </row>
    <row r="68" ht="12.75">
      <c r="B68" s="14"/>
    </row>
    <row r="69" ht="12.75">
      <c r="B69" s="14"/>
    </row>
    <row r="70" ht="12.75">
      <c r="B70" s="14"/>
    </row>
    <row r="71" ht="12.75">
      <c r="B71" s="14"/>
    </row>
    <row r="72" ht="12.75">
      <c r="B72" s="14"/>
    </row>
    <row r="73" ht="12.75">
      <c r="B73" s="14"/>
    </row>
    <row r="74" ht="12.75">
      <c r="B74" s="14"/>
    </row>
    <row r="75" ht="12.75">
      <c r="B75" s="14"/>
    </row>
    <row r="76" ht="12.75">
      <c r="B76" s="14"/>
    </row>
    <row r="77" ht="12.75">
      <c r="B77" s="14"/>
    </row>
    <row r="78" ht="12.75">
      <c r="B78" s="14"/>
    </row>
    <row r="79" ht="12.75">
      <c r="B79" s="14"/>
    </row>
    <row r="80" ht="12.75">
      <c r="B80" s="14"/>
    </row>
    <row r="81" ht="12.75">
      <c r="B81" s="14"/>
    </row>
    <row r="82" ht="12.75">
      <c r="B82" s="14"/>
    </row>
    <row r="83" ht="12.75">
      <c r="B83" s="14"/>
    </row>
    <row r="84" ht="12.75">
      <c r="B84" s="14"/>
    </row>
    <row r="85" ht="12.75">
      <c r="B85" s="14"/>
    </row>
    <row r="86" ht="12.75">
      <c r="B86" s="14"/>
    </row>
    <row r="87" ht="12.75">
      <c r="B87" s="14"/>
    </row>
    <row r="88" ht="12.75">
      <c r="B88" s="14"/>
    </row>
    <row r="89" ht="12.75">
      <c r="B89" s="14"/>
    </row>
  </sheetData>
  <mergeCells count="3">
    <mergeCell ref="A6:A7"/>
    <mergeCell ref="A31:M31"/>
    <mergeCell ref="A33:M33"/>
  </mergeCells>
  <printOptions/>
  <pageMargins left="0.75" right="0.75" top="1" bottom="1" header="0.5" footer="0.5"/>
  <pageSetup fitToHeight="1" fitToWidth="1"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33203125" defaultRowHeight="12.75"/>
  <cols>
    <col min="1" max="1" width="17.66015625" style="3" customWidth="1"/>
    <col min="2" max="4" width="12.83203125" style="3" customWidth="1"/>
    <col min="5" max="5" width="15.33203125" style="3" customWidth="1"/>
    <col min="6" max="6" width="15" style="3" customWidth="1"/>
    <col min="7" max="16384" width="9.33203125" style="3" customWidth="1"/>
  </cols>
  <sheetData>
    <row r="1" ht="12.75">
      <c r="A1" s="63"/>
    </row>
    <row r="2" spans="1:6" ht="12.75">
      <c r="A2" s="19" t="s">
        <v>69</v>
      </c>
      <c r="B2" s="2"/>
      <c r="C2" s="2"/>
      <c r="D2" s="2"/>
      <c r="E2" s="2"/>
      <c r="F2" s="2"/>
    </row>
    <row r="3" spans="1:6" ht="12.75">
      <c r="A3" s="20" t="s">
        <v>345</v>
      </c>
      <c r="B3" s="2"/>
      <c r="C3" s="2"/>
      <c r="D3" s="2"/>
      <c r="E3" s="2"/>
      <c r="F3" s="2"/>
    </row>
    <row r="4" spans="1:6" ht="12.75">
      <c r="A4" s="19" t="s">
        <v>229</v>
      </c>
      <c r="B4" s="2"/>
      <c r="C4" s="2"/>
      <c r="D4" s="2"/>
      <c r="E4" s="2"/>
      <c r="F4" s="2"/>
    </row>
    <row r="5" spans="1:6" ht="12.75">
      <c r="A5" s="84" t="s">
        <v>196</v>
      </c>
      <c r="B5" s="91" t="s">
        <v>199</v>
      </c>
      <c r="C5" s="92"/>
      <c r="D5" s="92"/>
      <c r="E5" s="92"/>
      <c r="F5" s="93"/>
    </row>
    <row r="6" spans="1:6" ht="12.75">
      <c r="A6" s="94" t="s">
        <v>197</v>
      </c>
      <c r="B6" s="56" t="s">
        <v>108</v>
      </c>
      <c r="C6" s="56" t="s">
        <v>33</v>
      </c>
      <c r="D6" s="56" t="s">
        <v>34</v>
      </c>
      <c r="E6" s="56" t="s">
        <v>236</v>
      </c>
      <c r="F6" s="95" t="s">
        <v>198</v>
      </c>
    </row>
    <row r="7" spans="1:6" ht="15" customHeight="1">
      <c r="A7" s="96" t="s">
        <v>74</v>
      </c>
      <c r="B7" s="47">
        <v>880.3</v>
      </c>
      <c r="C7" s="47">
        <v>892.9</v>
      </c>
      <c r="D7" s="47">
        <v>887.9</v>
      </c>
      <c r="E7" s="47">
        <v>585.7</v>
      </c>
      <c r="F7" s="47">
        <v>203.2</v>
      </c>
    </row>
    <row r="8" spans="1:6" ht="12.75">
      <c r="A8" s="94" t="s">
        <v>38</v>
      </c>
      <c r="B8" s="21">
        <v>802.7</v>
      </c>
      <c r="C8" s="21">
        <v>589.5</v>
      </c>
      <c r="D8" s="21">
        <v>1794.5</v>
      </c>
      <c r="E8" s="21">
        <v>574.7</v>
      </c>
      <c r="F8" s="21">
        <v>375.3</v>
      </c>
    </row>
    <row r="9" spans="1:6" ht="12.75">
      <c r="A9" s="94" t="s">
        <v>39</v>
      </c>
      <c r="B9" s="21">
        <v>23.1</v>
      </c>
      <c r="C9" s="21">
        <v>19.7</v>
      </c>
      <c r="D9" s="21">
        <v>39.4</v>
      </c>
      <c r="E9" s="64" t="s">
        <v>265</v>
      </c>
      <c r="F9" s="64">
        <v>15</v>
      </c>
    </row>
    <row r="10" spans="1:6" ht="12.75">
      <c r="A10" s="94" t="s">
        <v>40</v>
      </c>
      <c r="B10" s="21">
        <v>79.9</v>
      </c>
      <c r="C10" s="21">
        <v>64.8</v>
      </c>
      <c r="D10" s="21">
        <v>153.9</v>
      </c>
      <c r="E10" s="21">
        <v>139.9</v>
      </c>
      <c r="F10" s="21">
        <v>60.2</v>
      </c>
    </row>
    <row r="11" spans="1:6" ht="12.75">
      <c r="A11" s="94" t="s">
        <v>42</v>
      </c>
      <c r="B11" s="21">
        <v>103.2</v>
      </c>
      <c r="C11" s="21">
        <v>81.8</v>
      </c>
      <c r="D11" s="21">
        <v>217.8</v>
      </c>
      <c r="E11" s="21">
        <v>138.6</v>
      </c>
      <c r="F11" s="21">
        <v>46</v>
      </c>
    </row>
    <row r="12" spans="1:6" ht="12.75">
      <c r="A12" s="94" t="s">
        <v>44</v>
      </c>
      <c r="B12" s="21">
        <v>205.9</v>
      </c>
      <c r="C12" s="21">
        <v>172.1</v>
      </c>
      <c r="D12" s="21">
        <v>433</v>
      </c>
      <c r="E12" s="21">
        <v>247.5</v>
      </c>
      <c r="F12" s="21">
        <v>89.5</v>
      </c>
    </row>
    <row r="13" spans="1:6" ht="12.75">
      <c r="A13" s="94" t="s">
        <v>46</v>
      </c>
      <c r="B13" s="21">
        <v>445.3</v>
      </c>
      <c r="C13" s="21">
        <v>378.4</v>
      </c>
      <c r="D13" s="21">
        <v>922.5</v>
      </c>
      <c r="E13" s="21">
        <v>474.4</v>
      </c>
      <c r="F13" s="21">
        <v>143.2</v>
      </c>
    </row>
    <row r="14" spans="1:6" ht="12.75">
      <c r="A14" s="94" t="s">
        <v>48</v>
      </c>
      <c r="B14" s="21">
        <v>1054.9</v>
      </c>
      <c r="C14" s="21">
        <v>966.1</v>
      </c>
      <c r="D14" s="21">
        <v>1790.3</v>
      </c>
      <c r="E14" s="21">
        <v>1402.9</v>
      </c>
      <c r="F14" s="21">
        <v>401.8</v>
      </c>
    </row>
    <row r="15" spans="1:6" ht="12.75">
      <c r="A15" s="94" t="s">
        <v>50</v>
      </c>
      <c r="B15" s="21">
        <v>2580</v>
      </c>
      <c r="C15" s="21">
        <v>2471.4</v>
      </c>
      <c r="D15" s="21">
        <v>3444</v>
      </c>
      <c r="E15" s="21">
        <v>4010.9</v>
      </c>
      <c r="F15" s="21">
        <v>1318.2</v>
      </c>
    </row>
    <row r="16" spans="1:6" ht="12.75">
      <c r="A16" s="94" t="s">
        <v>52</v>
      </c>
      <c r="B16" s="21">
        <v>5935</v>
      </c>
      <c r="C16" s="21">
        <v>5891.1</v>
      </c>
      <c r="D16" s="21">
        <v>6461.1</v>
      </c>
      <c r="E16" s="21">
        <v>6153.8</v>
      </c>
      <c r="F16" s="21">
        <v>2666.7</v>
      </c>
    </row>
    <row r="17" spans="1:6" ht="13.5" customHeight="1">
      <c r="A17" s="94" t="s">
        <v>54</v>
      </c>
      <c r="B17" s="21">
        <v>15550</v>
      </c>
      <c r="C17" s="21">
        <v>15601.2</v>
      </c>
      <c r="D17" s="21">
        <v>15145</v>
      </c>
      <c r="E17" s="21">
        <v>14860.7</v>
      </c>
      <c r="F17" s="21">
        <v>10395</v>
      </c>
    </row>
    <row r="18" spans="1:6" ht="25.5">
      <c r="A18" s="125" t="s">
        <v>256</v>
      </c>
      <c r="B18" s="194">
        <v>904</v>
      </c>
      <c r="C18" s="194">
        <v>864.7</v>
      </c>
      <c r="D18" s="194">
        <v>1186.9</v>
      </c>
      <c r="E18" s="194">
        <v>1041.7</v>
      </c>
      <c r="F18" s="194">
        <v>459.9</v>
      </c>
    </row>
    <row r="19" spans="1:6" ht="12.75">
      <c r="A19" s="186"/>
      <c r="B19" s="187"/>
      <c r="C19" s="187"/>
      <c r="D19" s="187"/>
      <c r="E19" s="187"/>
      <c r="F19" s="187"/>
    </row>
    <row r="20" spans="1:6" ht="101.25" customHeight="1">
      <c r="A20" s="233" t="s">
        <v>267</v>
      </c>
      <c r="B20" s="222"/>
      <c r="C20" s="222"/>
      <c r="D20" s="222"/>
      <c r="E20" s="222"/>
      <c r="F20" s="222"/>
    </row>
    <row r="21" spans="1:6" ht="12.75" customHeight="1">
      <c r="A21" s="188"/>
      <c r="B21" s="167"/>
      <c r="C21" s="167"/>
      <c r="D21" s="167"/>
      <c r="E21" s="167"/>
      <c r="F21" s="167"/>
    </row>
    <row r="22" spans="1:6" ht="36" customHeight="1">
      <c r="A22" s="234" t="s">
        <v>337</v>
      </c>
      <c r="B22" s="224"/>
      <c r="C22" s="224"/>
      <c r="D22" s="224"/>
      <c r="E22" s="224"/>
      <c r="F22" s="224"/>
    </row>
    <row r="23" spans="1:6" ht="12.75" customHeight="1">
      <c r="A23" s="189"/>
      <c r="B23" s="154"/>
      <c r="C23" s="154"/>
      <c r="D23" s="154"/>
      <c r="E23" s="154"/>
      <c r="F23" s="154"/>
    </row>
    <row r="24" spans="1:6" ht="24.75" customHeight="1">
      <c r="A24" s="235" t="s">
        <v>233</v>
      </c>
      <c r="B24" s="236"/>
      <c r="C24" s="236"/>
      <c r="D24" s="236"/>
      <c r="E24" s="236"/>
      <c r="F24" s="236"/>
    </row>
    <row r="25" ht="12.75">
      <c r="A25" s="79"/>
    </row>
  </sheetData>
  <mergeCells count="3">
    <mergeCell ref="A20:F20"/>
    <mergeCell ref="A22:F22"/>
    <mergeCell ref="A24:F24"/>
  </mergeCells>
  <printOptions/>
  <pageMargins left="1" right="0.7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33203125" defaultRowHeight="12.75"/>
  <cols>
    <col min="1" max="1" width="18" style="3" customWidth="1"/>
    <col min="2" max="4" width="12.83203125" style="3" customWidth="1"/>
    <col min="5" max="6" width="16.83203125" style="3" customWidth="1"/>
    <col min="7" max="16384" width="9.33203125" style="3" customWidth="1"/>
  </cols>
  <sheetData>
    <row r="1" ht="12.75">
      <c r="A1" s="63"/>
    </row>
    <row r="2" spans="1:6" ht="12.75">
      <c r="A2" s="19" t="s">
        <v>75</v>
      </c>
      <c r="B2" s="2"/>
      <c r="C2" s="2"/>
      <c r="D2" s="2"/>
      <c r="E2" s="2"/>
      <c r="F2" s="2"/>
    </row>
    <row r="3" spans="1:6" ht="12.75">
      <c r="A3" s="20" t="s">
        <v>345</v>
      </c>
      <c r="B3" s="2"/>
      <c r="C3" s="2"/>
      <c r="D3" s="2"/>
      <c r="E3" s="2"/>
      <c r="F3" s="2"/>
    </row>
    <row r="4" spans="1:6" ht="12.75">
      <c r="A4" s="19" t="s">
        <v>234</v>
      </c>
      <c r="B4" s="2"/>
      <c r="C4" s="2"/>
      <c r="D4" s="2"/>
      <c r="E4" s="2"/>
      <c r="F4" s="2"/>
    </row>
    <row r="5" spans="1:6" ht="12.75">
      <c r="A5" s="19"/>
      <c r="B5" s="2"/>
      <c r="C5" s="2"/>
      <c r="D5" s="2"/>
      <c r="E5" s="2"/>
      <c r="F5" s="2"/>
    </row>
    <row r="6" spans="1:6" ht="12.75">
      <c r="A6" s="84" t="s">
        <v>196</v>
      </c>
      <c r="B6" s="91" t="s">
        <v>199</v>
      </c>
      <c r="C6" s="92"/>
      <c r="D6" s="92"/>
      <c r="E6" s="92"/>
      <c r="F6" s="93"/>
    </row>
    <row r="7" spans="1:6" ht="12.75">
      <c r="A7" s="94" t="s">
        <v>197</v>
      </c>
      <c r="B7" s="56" t="s">
        <v>108</v>
      </c>
      <c r="C7" s="56" t="s">
        <v>33</v>
      </c>
      <c r="D7" s="56" t="s">
        <v>34</v>
      </c>
      <c r="E7" s="56" t="s">
        <v>236</v>
      </c>
      <c r="F7" s="95" t="s">
        <v>198</v>
      </c>
    </row>
    <row r="8" spans="1:6" ht="15" customHeight="1">
      <c r="A8" s="96" t="s">
        <v>74</v>
      </c>
      <c r="B8" s="47">
        <v>882.5</v>
      </c>
      <c r="C8" s="47">
        <v>879.2</v>
      </c>
      <c r="D8" s="47">
        <v>985.4</v>
      </c>
      <c r="E8" s="47">
        <v>603.4</v>
      </c>
      <c r="F8" s="47">
        <v>197.8</v>
      </c>
    </row>
    <row r="9" spans="1:6" ht="12.75">
      <c r="A9" s="94" t="s">
        <v>38</v>
      </c>
      <c r="B9" s="70">
        <v>916.4</v>
      </c>
      <c r="C9" s="70">
        <v>688.2</v>
      </c>
      <c r="D9" s="70">
        <v>1998</v>
      </c>
      <c r="E9" s="71" t="s">
        <v>264</v>
      </c>
      <c r="F9" s="71">
        <v>339</v>
      </c>
    </row>
    <row r="10" spans="1:6" ht="12.75">
      <c r="A10" s="94" t="s">
        <v>39</v>
      </c>
      <c r="B10" s="70">
        <v>26.5</v>
      </c>
      <c r="C10" s="70">
        <v>21.4</v>
      </c>
      <c r="D10" s="70">
        <v>50.2</v>
      </c>
      <c r="E10" s="71" t="s">
        <v>265</v>
      </c>
      <c r="F10" s="71" t="s">
        <v>264</v>
      </c>
    </row>
    <row r="11" spans="1:6" ht="12.75">
      <c r="A11" s="94" t="s">
        <v>40</v>
      </c>
      <c r="B11" s="70">
        <v>115.1</v>
      </c>
      <c r="C11" s="70">
        <v>90.6</v>
      </c>
      <c r="D11" s="70">
        <v>243.1</v>
      </c>
      <c r="E11" s="71">
        <v>175.6</v>
      </c>
      <c r="F11" s="71">
        <v>52.1</v>
      </c>
    </row>
    <row r="12" spans="1:6" ht="12.75">
      <c r="A12" s="94" t="s">
        <v>42</v>
      </c>
      <c r="B12" s="70">
        <v>144.6</v>
      </c>
      <c r="C12" s="70">
        <v>114.2</v>
      </c>
      <c r="D12" s="70">
        <v>322</v>
      </c>
      <c r="E12" s="71">
        <v>193.6</v>
      </c>
      <c r="F12" s="71">
        <v>59.3</v>
      </c>
    </row>
    <row r="13" spans="1:6" ht="12.75">
      <c r="A13" s="94" t="s">
        <v>44</v>
      </c>
      <c r="B13" s="70">
        <v>269.8</v>
      </c>
      <c r="C13" s="70">
        <v>224.9</v>
      </c>
      <c r="D13" s="70">
        <v>611.3</v>
      </c>
      <c r="E13" s="71">
        <v>242.6</v>
      </c>
      <c r="F13" s="71">
        <v>134.1</v>
      </c>
    </row>
    <row r="14" spans="1:6" ht="12.75">
      <c r="A14" s="94" t="s">
        <v>46</v>
      </c>
      <c r="B14" s="70">
        <v>561</v>
      </c>
      <c r="C14" s="70">
        <v>473.1</v>
      </c>
      <c r="D14" s="70">
        <v>1259</v>
      </c>
      <c r="E14" s="71">
        <v>704.9</v>
      </c>
      <c r="F14" s="71">
        <v>137.9</v>
      </c>
    </row>
    <row r="15" spans="1:6" ht="12.75">
      <c r="A15" s="94" t="s">
        <v>48</v>
      </c>
      <c r="B15" s="70">
        <v>1263.6</v>
      </c>
      <c r="C15" s="70">
        <v>1155.7</v>
      </c>
      <c r="D15" s="70">
        <v>2253.4</v>
      </c>
      <c r="E15" s="71">
        <v>1596</v>
      </c>
      <c r="F15" s="71">
        <v>491.9</v>
      </c>
    </row>
    <row r="16" spans="1:6" ht="12.75">
      <c r="A16" s="94" t="s">
        <v>50</v>
      </c>
      <c r="B16" s="70">
        <v>3194.1</v>
      </c>
      <c r="C16" s="70">
        <v>3066</v>
      </c>
      <c r="D16" s="70">
        <v>4350.3</v>
      </c>
      <c r="E16" s="71">
        <v>3969.6</v>
      </c>
      <c r="F16" s="71">
        <v>1284</v>
      </c>
    </row>
    <row r="17" spans="1:6" ht="12.75">
      <c r="A17" s="94" t="s">
        <v>52</v>
      </c>
      <c r="B17" s="70">
        <v>7496.6</v>
      </c>
      <c r="C17" s="70">
        <v>7452.3</v>
      </c>
      <c r="D17" s="70">
        <v>8115.9</v>
      </c>
      <c r="E17" s="71">
        <v>7847.1</v>
      </c>
      <c r="F17" s="71">
        <v>2669.6</v>
      </c>
    </row>
    <row r="18" spans="1:6" ht="12.75">
      <c r="A18" s="94" t="s">
        <v>54</v>
      </c>
      <c r="B18" s="70">
        <v>18307.3</v>
      </c>
      <c r="C18" s="70">
        <v>18557.1</v>
      </c>
      <c r="D18" s="70">
        <v>16396.5</v>
      </c>
      <c r="E18" s="71">
        <v>12389.4</v>
      </c>
      <c r="F18" s="71">
        <v>11111.1</v>
      </c>
    </row>
    <row r="19" spans="1:6" ht="25.5">
      <c r="A19" s="125" t="s">
        <v>256</v>
      </c>
      <c r="B19" s="194">
        <v>1114.3</v>
      </c>
      <c r="C19" s="194">
        <v>1067.4</v>
      </c>
      <c r="D19" s="194">
        <v>1486.6</v>
      </c>
      <c r="E19" s="194">
        <v>1138.7</v>
      </c>
      <c r="F19" s="194">
        <v>483.8</v>
      </c>
    </row>
    <row r="20" spans="1:6" ht="12.75">
      <c r="A20" s="186"/>
      <c r="B20" s="187"/>
      <c r="C20" s="187"/>
      <c r="D20" s="187"/>
      <c r="E20" s="187"/>
      <c r="F20" s="187"/>
    </row>
    <row r="21" spans="1:6" ht="94.5" customHeight="1">
      <c r="A21" s="233" t="s">
        <v>267</v>
      </c>
      <c r="B21" s="222"/>
      <c r="C21" s="222"/>
      <c r="D21" s="222"/>
      <c r="E21" s="222"/>
      <c r="F21" s="222"/>
    </row>
    <row r="22" spans="1:6" ht="12.75" customHeight="1">
      <c r="A22" s="188"/>
      <c r="B22" s="167"/>
      <c r="C22" s="167"/>
      <c r="D22" s="167"/>
      <c r="E22" s="167"/>
      <c r="F22" s="167"/>
    </row>
    <row r="23" spans="1:6" ht="41.25" customHeight="1">
      <c r="A23" s="234" t="s">
        <v>257</v>
      </c>
      <c r="B23" s="224"/>
      <c r="C23" s="224"/>
      <c r="D23" s="224"/>
      <c r="E23" s="224"/>
      <c r="F23" s="224"/>
    </row>
    <row r="24" spans="1:6" ht="12.75" customHeight="1">
      <c r="A24" s="189"/>
      <c r="B24" s="154"/>
      <c r="C24" s="154"/>
      <c r="D24" s="154"/>
      <c r="E24" s="154"/>
      <c r="F24" s="154"/>
    </row>
    <row r="25" spans="1:6" ht="26.25" customHeight="1">
      <c r="A25" s="235" t="s">
        <v>233</v>
      </c>
      <c r="B25" s="236"/>
      <c r="C25" s="236"/>
      <c r="D25" s="236"/>
      <c r="E25" s="236"/>
      <c r="F25" s="236"/>
    </row>
    <row r="26" ht="12.75">
      <c r="A26" s="8"/>
    </row>
  </sheetData>
  <mergeCells count="3">
    <mergeCell ref="A21:F21"/>
    <mergeCell ref="A23:F23"/>
    <mergeCell ref="A25:F25"/>
  </mergeCells>
  <printOptions/>
  <pageMargins left="1" right="0.7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33203125" defaultRowHeight="12.75"/>
  <cols>
    <col min="1" max="1" width="17.5" style="3" customWidth="1"/>
    <col min="2" max="4" width="12.83203125" style="3" customWidth="1"/>
    <col min="5" max="6" width="16.83203125" style="3" customWidth="1"/>
    <col min="7" max="16384" width="9.33203125" style="3" customWidth="1"/>
  </cols>
  <sheetData>
    <row r="1" ht="12.75">
      <c r="A1" s="63"/>
    </row>
    <row r="2" spans="1:6" ht="12.75">
      <c r="A2" s="19" t="s">
        <v>76</v>
      </c>
      <c r="B2" s="2"/>
      <c r="C2" s="2"/>
      <c r="D2" s="19"/>
      <c r="E2" s="2"/>
      <c r="F2" s="2"/>
    </row>
    <row r="3" spans="1:6" ht="12.75">
      <c r="A3" s="20" t="s">
        <v>345</v>
      </c>
      <c r="B3" s="2"/>
      <c r="C3" s="2"/>
      <c r="D3" s="19"/>
      <c r="E3" s="2"/>
      <c r="F3" s="2"/>
    </row>
    <row r="4" spans="1:6" ht="12.75">
      <c r="A4" s="19" t="s">
        <v>235</v>
      </c>
      <c r="B4" s="2"/>
      <c r="C4" s="2"/>
      <c r="D4" s="19"/>
      <c r="E4" s="2"/>
      <c r="F4" s="2"/>
    </row>
    <row r="5" spans="1:6" ht="12.75">
      <c r="A5" s="19"/>
      <c r="B5" s="2"/>
      <c r="C5" s="2"/>
      <c r="D5" s="19"/>
      <c r="E5" s="2"/>
      <c r="F5" s="2"/>
    </row>
    <row r="6" spans="1:6" ht="12.75">
      <c r="A6" s="84" t="s">
        <v>196</v>
      </c>
      <c r="B6" s="91" t="s">
        <v>199</v>
      </c>
      <c r="C6" s="92"/>
      <c r="D6" s="92"/>
      <c r="E6" s="92"/>
      <c r="F6" s="93"/>
    </row>
    <row r="7" spans="1:6" ht="12.75">
      <c r="A7" s="94" t="s">
        <v>197</v>
      </c>
      <c r="B7" s="56" t="s">
        <v>108</v>
      </c>
      <c r="C7" s="56" t="s">
        <v>33</v>
      </c>
      <c r="D7" s="56" t="s">
        <v>34</v>
      </c>
      <c r="E7" s="56" t="s">
        <v>236</v>
      </c>
      <c r="F7" s="95" t="s">
        <v>198</v>
      </c>
    </row>
    <row r="8" spans="1:6" ht="15" customHeight="1">
      <c r="A8" s="96" t="s">
        <v>74</v>
      </c>
      <c r="B8" s="47">
        <v>878.2</v>
      </c>
      <c r="C8" s="47">
        <v>906.1</v>
      </c>
      <c r="D8" s="47">
        <v>802</v>
      </c>
      <c r="E8" s="47">
        <v>568.5</v>
      </c>
      <c r="F8" s="47">
        <v>207.1</v>
      </c>
    </row>
    <row r="9" spans="1:6" ht="12.75">
      <c r="A9" s="94" t="s">
        <v>38</v>
      </c>
      <c r="B9" s="70">
        <v>682.3</v>
      </c>
      <c r="C9" s="70">
        <v>484.2</v>
      </c>
      <c r="D9" s="70">
        <v>1584.7</v>
      </c>
      <c r="E9" s="71" t="s">
        <v>264</v>
      </c>
      <c r="F9" s="71">
        <v>413.2</v>
      </c>
    </row>
    <row r="10" spans="1:6" ht="12.75">
      <c r="A10" s="94" t="s">
        <v>39</v>
      </c>
      <c r="B10" s="70">
        <v>19.6</v>
      </c>
      <c r="C10" s="70">
        <v>17.9</v>
      </c>
      <c r="D10" s="70">
        <v>28.2</v>
      </c>
      <c r="E10" s="71" t="s">
        <v>265</v>
      </c>
      <c r="F10" s="71" t="s">
        <v>264</v>
      </c>
    </row>
    <row r="11" spans="1:6" ht="12.75">
      <c r="A11" s="94" t="s">
        <v>40</v>
      </c>
      <c r="B11" s="70">
        <v>43.7</v>
      </c>
      <c r="C11" s="70">
        <v>37.9</v>
      </c>
      <c r="D11" s="70">
        <v>66.2</v>
      </c>
      <c r="E11" s="71">
        <v>104.4</v>
      </c>
      <c r="F11" s="71">
        <v>68.1</v>
      </c>
    </row>
    <row r="12" spans="1:6" ht="12.75">
      <c r="A12" s="94" t="s">
        <v>42</v>
      </c>
      <c r="B12" s="70">
        <v>62.2</v>
      </c>
      <c r="C12" s="70">
        <v>49.1</v>
      </c>
      <c r="D12" s="70">
        <v>126.4</v>
      </c>
      <c r="E12" s="71" t="s">
        <v>264</v>
      </c>
      <c r="F12" s="71" t="s">
        <v>264</v>
      </c>
    </row>
    <row r="13" spans="1:6" ht="12.75">
      <c r="A13" s="94" t="s">
        <v>44</v>
      </c>
      <c r="B13" s="70">
        <v>144.1</v>
      </c>
      <c r="C13" s="70">
        <v>119.6</v>
      </c>
      <c r="D13" s="70">
        <v>290.8</v>
      </c>
      <c r="E13" s="71">
        <v>252.1</v>
      </c>
      <c r="F13" s="71">
        <v>46.1</v>
      </c>
    </row>
    <row r="14" spans="1:6" ht="12.75">
      <c r="A14" s="94" t="s">
        <v>46</v>
      </c>
      <c r="B14" s="70">
        <v>332.9</v>
      </c>
      <c r="C14" s="70">
        <v>283.5</v>
      </c>
      <c r="D14" s="70">
        <v>652.8</v>
      </c>
      <c r="E14" s="71">
        <v>269.1</v>
      </c>
      <c r="F14" s="71">
        <v>147.7</v>
      </c>
    </row>
    <row r="15" spans="1:6" ht="12.75">
      <c r="A15" s="94" t="s">
        <v>48</v>
      </c>
      <c r="B15" s="70">
        <v>859.2</v>
      </c>
      <c r="C15" s="70">
        <v>784.6</v>
      </c>
      <c r="D15" s="70">
        <v>1424.5</v>
      </c>
      <c r="E15" s="71">
        <v>1223.6</v>
      </c>
      <c r="F15" s="71">
        <v>319.4</v>
      </c>
    </row>
    <row r="16" spans="1:6" ht="12.75">
      <c r="A16" s="94" t="s">
        <v>50</v>
      </c>
      <c r="B16" s="70">
        <v>2083</v>
      </c>
      <c r="C16" s="70">
        <v>1982.2</v>
      </c>
      <c r="D16" s="70">
        <v>2797.3</v>
      </c>
      <c r="E16" s="71">
        <v>4052.1</v>
      </c>
      <c r="F16" s="71">
        <v>1307.6</v>
      </c>
    </row>
    <row r="17" spans="1:6" ht="12.75">
      <c r="A17" s="94" t="s">
        <v>52</v>
      </c>
      <c r="B17" s="70">
        <v>4981.6</v>
      </c>
      <c r="C17" s="70">
        <v>4935.9</v>
      </c>
      <c r="D17" s="70">
        <v>5479.7</v>
      </c>
      <c r="E17" s="71">
        <v>5006.8</v>
      </c>
      <c r="F17" s="71">
        <v>2664.6</v>
      </c>
    </row>
    <row r="18" spans="1:6" ht="12.75">
      <c r="A18" s="94" t="s">
        <v>54</v>
      </c>
      <c r="B18" s="70">
        <v>14492.9</v>
      </c>
      <c r="C18" s="70">
        <v>14484.2</v>
      </c>
      <c r="D18" s="70">
        <v>14608.8</v>
      </c>
      <c r="E18" s="71">
        <v>16190.5</v>
      </c>
      <c r="F18" s="71">
        <v>9931.5</v>
      </c>
    </row>
    <row r="19" spans="1:6" ht="25.5">
      <c r="A19" s="125" t="s">
        <v>256</v>
      </c>
      <c r="B19" s="194">
        <v>756.8</v>
      </c>
      <c r="C19" s="194">
        <v>725.1</v>
      </c>
      <c r="D19" s="194">
        <v>970.8</v>
      </c>
      <c r="E19" s="195">
        <v>956.2</v>
      </c>
      <c r="F19" s="194">
        <v>437.6</v>
      </c>
    </row>
    <row r="20" spans="1:6" ht="12.75">
      <c r="A20" s="186"/>
      <c r="B20" s="187"/>
      <c r="C20" s="187"/>
      <c r="D20" s="187"/>
      <c r="E20" s="193"/>
      <c r="F20" s="187"/>
    </row>
    <row r="21" spans="1:6" ht="90.75" customHeight="1">
      <c r="A21" s="233" t="s">
        <v>267</v>
      </c>
      <c r="B21" s="222"/>
      <c r="C21" s="222"/>
      <c r="D21" s="222"/>
      <c r="E21" s="222"/>
      <c r="F21" s="222"/>
    </row>
    <row r="22" spans="1:6" ht="12.75" customHeight="1">
      <c r="A22" s="188"/>
      <c r="B22" s="167"/>
      <c r="C22" s="167"/>
      <c r="D22" s="167"/>
      <c r="E22" s="167"/>
      <c r="F22" s="167"/>
    </row>
    <row r="23" spans="1:6" ht="41.25" customHeight="1">
      <c r="A23" s="234" t="s">
        <v>257</v>
      </c>
      <c r="B23" s="224"/>
      <c r="C23" s="224"/>
      <c r="D23" s="224"/>
      <c r="E23" s="224"/>
      <c r="F23" s="224"/>
    </row>
    <row r="24" spans="1:6" ht="12.75" customHeight="1">
      <c r="A24" s="144"/>
      <c r="B24" s="143"/>
      <c r="C24" s="143"/>
      <c r="D24" s="143"/>
      <c r="E24" s="143"/>
      <c r="F24" s="143"/>
    </row>
    <row r="25" spans="1:6" ht="24.75" customHeight="1">
      <c r="A25" s="235" t="s">
        <v>233</v>
      </c>
      <c r="B25" s="236"/>
      <c r="C25" s="236"/>
      <c r="D25" s="236"/>
      <c r="E25" s="236"/>
      <c r="F25" s="236"/>
    </row>
    <row r="26" ht="12.75">
      <c r="A26" s="8"/>
    </row>
  </sheetData>
  <mergeCells count="3">
    <mergeCell ref="A21:F21"/>
    <mergeCell ref="A23:F23"/>
    <mergeCell ref="A25:F25"/>
  </mergeCells>
  <printOptions/>
  <pageMargins left="1" right="0.75" top="1" bottom="1"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E33"/>
  <sheetViews>
    <sheetView workbookViewId="0" topLeftCell="A1">
      <selection activeCell="A1" sqref="A1"/>
    </sheetView>
  </sheetViews>
  <sheetFormatPr defaultColWidth="9.33203125" defaultRowHeight="12.75"/>
  <cols>
    <col min="1" max="1" width="16.83203125" style="3" customWidth="1"/>
    <col min="2" max="3" width="12.83203125" style="3" customWidth="1"/>
    <col min="4" max="4" width="15.5" style="3" customWidth="1"/>
    <col min="5" max="5" width="12.83203125" style="3" customWidth="1"/>
    <col min="6" max="16384" width="9.33203125" style="3" customWidth="1"/>
  </cols>
  <sheetData>
    <row r="1" ht="12.75">
      <c r="A1" s="63"/>
    </row>
    <row r="2" spans="1:5" ht="12.75">
      <c r="A2" s="1" t="s">
        <v>77</v>
      </c>
      <c r="B2" s="2"/>
      <c r="C2" s="2"/>
      <c r="D2" s="2"/>
      <c r="E2" s="2"/>
    </row>
    <row r="3" spans="1:5" ht="12.75">
      <c r="A3" s="4" t="s">
        <v>78</v>
      </c>
      <c r="B3" s="2"/>
      <c r="C3" s="2"/>
      <c r="D3" s="2"/>
      <c r="E3" s="2"/>
    </row>
    <row r="4" spans="1:5" ht="12.75">
      <c r="A4" s="1" t="s">
        <v>79</v>
      </c>
      <c r="B4" s="2"/>
      <c r="C4" s="2"/>
      <c r="D4" s="2"/>
      <c r="E4" s="2"/>
    </row>
    <row r="5" spans="1:5" ht="12.75">
      <c r="A5" s="1" t="s">
        <v>237</v>
      </c>
      <c r="B5" s="2"/>
      <c r="C5" s="2"/>
      <c r="D5" s="2"/>
      <c r="E5" s="2"/>
    </row>
    <row r="6" spans="1:5" ht="12.75">
      <c r="A6" s="1"/>
      <c r="B6" s="2"/>
      <c r="C6" s="2"/>
      <c r="D6" s="2"/>
      <c r="E6" s="2"/>
    </row>
    <row r="7" spans="1:5" ht="12.75">
      <c r="A7" s="73" t="s">
        <v>201</v>
      </c>
      <c r="B7" s="77"/>
      <c r="C7" s="225" t="s">
        <v>221</v>
      </c>
      <c r="D7" s="76" t="s">
        <v>136</v>
      </c>
      <c r="E7" s="77"/>
    </row>
    <row r="8" spans="1:5" ht="12.75">
      <c r="A8" s="43" t="s">
        <v>132</v>
      </c>
      <c r="B8" s="50" t="s">
        <v>133</v>
      </c>
      <c r="C8" s="232"/>
      <c r="D8" s="43" t="s">
        <v>132</v>
      </c>
      <c r="E8" s="54" t="s">
        <v>133</v>
      </c>
    </row>
    <row r="9" spans="1:5" ht="12.75">
      <c r="A9" s="98">
        <v>47.6</v>
      </c>
      <c r="B9" s="17">
        <v>50.6</v>
      </c>
      <c r="C9" s="40" t="s">
        <v>80</v>
      </c>
      <c r="D9" s="17">
        <v>53.4</v>
      </c>
      <c r="E9" s="98">
        <v>55.1</v>
      </c>
    </row>
    <row r="10" spans="1:5" ht="12.75">
      <c r="A10" s="98">
        <v>48.4</v>
      </c>
      <c r="B10" s="17">
        <v>51.8</v>
      </c>
      <c r="C10" s="40" t="s">
        <v>81</v>
      </c>
      <c r="D10" s="17">
        <v>53.9</v>
      </c>
      <c r="E10" s="98">
        <v>56.2</v>
      </c>
    </row>
    <row r="11" spans="1:5" ht="12.75">
      <c r="A11" s="98">
        <v>53.6</v>
      </c>
      <c r="B11" s="17">
        <v>54.6</v>
      </c>
      <c r="C11" s="40" t="s">
        <v>82</v>
      </c>
      <c r="D11" s="30" t="s">
        <v>83</v>
      </c>
      <c r="E11" s="99" t="s">
        <v>84</v>
      </c>
    </row>
    <row r="12" spans="1:5" ht="12.75">
      <c r="A12" s="98">
        <v>58.1</v>
      </c>
      <c r="B12" s="17">
        <v>61.6</v>
      </c>
      <c r="C12" s="40" t="s">
        <v>85</v>
      </c>
      <c r="D12" s="30" t="s">
        <v>86</v>
      </c>
      <c r="E12" s="99" t="s">
        <v>87</v>
      </c>
    </row>
    <row r="13" spans="1:5" ht="12.75">
      <c r="A13" s="98">
        <v>60.8</v>
      </c>
      <c r="B13" s="17">
        <v>65.2</v>
      </c>
      <c r="C13" s="40" t="s">
        <v>88</v>
      </c>
      <c r="D13" s="30" t="s">
        <v>89</v>
      </c>
      <c r="E13" s="99" t="s">
        <v>90</v>
      </c>
    </row>
    <row r="14" spans="1:5" ht="12.75">
      <c r="A14" s="98">
        <v>65.6</v>
      </c>
      <c r="B14" s="17">
        <v>71.1</v>
      </c>
      <c r="C14" s="40" t="s">
        <v>91</v>
      </c>
      <c r="D14" s="17">
        <v>65.7</v>
      </c>
      <c r="E14" s="98">
        <v>71.2</v>
      </c>
    </row>
    <row r="15" spans="1:5" ht="12.75">
      <c r="A15" s="98">
        <v>66.6</v>
      </c>
      <c r="B15" s="17">
        <v>73.1</v>
      </c>
      <c r="C15" s="40" t="s">
        <v>92</v>
      </c>
      <c r="D15" s="17">
        <v>67.1</v>
      </c>
      <c r="E15" s="98">
        <v>73.3</v>
      </c>
    </row>
    <row r="16" spans="1:5" ht="12.75">
      <c r="A16" s="98">
        <v>67.1</v>
      </c>
      <c r="B16" s="17">
        <v>74.7</v>
      </c>
      <c r="C16" s="40" t="s">
        <v>15</v>
      </c>
      <c r="D16" s="17">
        <v>67.2</v>
      </c>
      <c r="E16" s="98">
        <v>74.6</v>
      </c>
    </row>
    <row r="17" spans="1:5" ht="12.75">
      <c r="A17" s="98">
        <v>68.8</v>
      </c>
      <c r="B17" s="17">
        <v>76.6</v>
      </c>
      <c r="C17" s="40" t="s">
        <v>16</v>
      </c>
      <c r="D17" s="17">
        <v>68.5</v>
      </c>
      <c r="E17" s="98">
        <v>75.7</v>
      </c>
    </row>
    <row r="18" spans="1:5" ht="12.75">
      <c r="A18" s="98">
        <v>70</v>
      </c>
      <c r="B18" s="17">
        <v>77.4</v>
      </c>
      <c r="C18" s="40" t="s">
        <v>17</v>
      </c>
      <c r="D18" s="17">
        <v>70</v>
      </c>
      <c r="E18" s="98">
        <v>76.9</v>
      </c>
    </row>
    <row r="19" spans="1:5" ht="12.75">
      <c r="A19" s="98" t="s">
        <v>93</v>
      </c>
      <c r="B19" s="17" t="s">
        <v>94</v>
      </c>
      <c r="C19" s="40" t="s">
        <v>23</v>
      </c>
      <c r="D19" s="17">
        <v>71.8</v>
      </c>
      <c r="E19" s="98">
        <v>78.1</v>
      </c>
    </row>
    <row r="20" spans="1:5" ht="12.75">
      <c r="A20" s="98" t="s">
        <v>95</v>
      </c>
      <c r="B20" s="17" t="s">
        <v>96</v>
      </c>
      <c r="C20" s="40" t="s">
        <v>24</v>
      </c>
      <c r="D20" s="17">
        <v>71.8</v>
      </c>
      <c r="E20" s="98">
        <v>78.1</v>
      </c>
    </row>
    <row r="21" spans="1:5" ht="12.75">
      <c r="A21" s="98">
        <v>72.3</v>
      </c>
      <c r="B21" s="17">
        <v>79.1</v>
      </c>
      <c r="C21" s="40" t="s">
        <v>25</v>
      </c>
      <c r="D21" s="17">
        <v>72.2</v>
      </c>
      <c r="E21" s="98">
        <v>78.5</v>
      </c>
    </row>
    <row r="22" spans="1:5" ht="12.75">
      <c r="A22" s="98">
        <v>72.2</v>
      </c>
      <c r="B22" s="17">
        <v>78.8</v>
      </c>
      <c r="C22" s="40" t="s">
        <v>26</v>
      </c>
      <c r="D22" s="17">
        <v>71.2</v>
      </c>
      <c r="E22" s="101">
        <v>78.3</v>
      </c>
    </row>
    <row r="23" spans="1:5" ht="12.75">
      <c r="A23" s="98">
        <v>72.4</v>
      </c>
      <c r="B23" s="17">
        <v>79</v>
      </c>
      <c r="C23" s="40">
        <v>1994</v>
      </c>
      <c r="D23" s="100">
        <v>72.3</v>
      </c>
      <c r="E23" s="102">
        <v>78.4</v>
      </c>
    </row>
    <row r="24" spans="1:5" ht="12.75">
      <c r="A24" s="99">
        <v>72.5</v>
      </c>
      <c r="B24" s="30">
        <v>78.9</v>
      </c>
      <c r="C24" s="40">
        <v>1995</v>
      </c>
      <c r="D24" s="23">
        <v>72.6</v>
      </c>
      <c r="E24" s="102">
        <v>78.5</v>
      </c>
    </row>
    <row r="25" spans="1:5" ht="12.75">
      <c r="A25" s="99">
        <v>73.1</v>
      </c>
      <c r="B25" s="30">
        <v>79.1</v>
      </c>
      <c r="C25" s="40">
        <v>1996</v>
      </c>
      <c r="D25" s="23">
        <v>73</v>
      </c>
      <c r="E25" s="102">
        <v>78.7</v>
      </c>
    </row>
    <row r="26" spans="1:5" ht="12.75">
      <c r="A26" s="99">
        <v>73.6</v>
      </c>
      <c r="B26" s="30">
        <v>79.4</v>
      </c>
      <c r="C26" s="40">
        <v>1997</v>
      </c>
      <c r="D26" s="23">
        <v>73.3</v>
      </c>
      <c r="E26" s="102">
        <v>78.9</v>
      </c>
    </row>
    <row r="27" spans="1:5" ht="12.75">
      <c r="A27" s="99">
        <v>73.8</v>
      </c>
      <c r="B27" s="30">
        <v>79.5</v>
      </c>
      <c r="C27" s="40">
        <v>1998</v>
      </c>
      <c r="D27" s="23">
        <v>73.3</v>
      </c>
      <c r="E27" s="102">
        <v>78.9</v>
      </c>
    </row>
    <row r="28" spans="1:5" ht="12.75">
      <c r="A28" s="103">
        <v>73.9</v>
      </c>
      <c r="B28" s="104">
        <v>79.4</v>
      </c>
      <c r="C28" s="43">
        <v>1999</v>
      </c>
      <c r="D28" s="141">
        <v>73.4</v>
      </c>
      <c r="E28" s="140">
        <v>78.8</v>
      </c>
    </row>
    <row r="29" spans="1:5" ht="12.75">
      <c r="A29" s="30"/>
      <c r="B29" s="30"/>
      <c r="C29" s="18"/>
      <c r="D29" s="23"/>
      <c r="E29" s="23"/>
    </row>
    <row r="30" spans="1:5" ht="25.5" customHeight="1">
      <c r="A30" s="220" t="s">
        <v>238</v>
      </c>
      <c r="B30" s="237"/>
      <c r="C30" s="237"/>
      <c r="D30" s="237"/>
      <c r="E30" s="237"/>
    </row>
    <row r="31" spans="1:5" ht="12.75">
      <c r="A31" s="196"/>
      <c r="B31" s="197"/>
      <c r="C31" s="197"/>
      <c r="D31" s="197"/>
      <c r="E31" s="197"/>
    </row>
    <row r="32" spans="1:5" ht="39" customHeight="1">
      <c r="A32" s="223" t="s">
        <v>338</v>
      </c>
      <c r="B32" s="224"/>
      <c r="C32" s="224"/>
      <c r="D32" s="224"/>
      <c r="E32" s="224"/>
    </row>
    <row r="33" ht="12.75">
      <c r="A33" s="78"/>
    </row>
  </sheetData>
  <mergeCells count="3">
    <mergeCell ref="C7:C8"/>
    <mergeCell ref="A30:E30"/>
    <mergeCell ref="A32:E32"/>
  </mergeCells>
  <printOptions horizontalCentered="1"/>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CrawfordSha</cp:lastModifiedBy>
  <cp:lastPrinted>2001-11-29T15:06:36Z</cp:lastPrinted>
  <dcterms:created xsi:type="dcterms:W3CDTF">1999-10-11T17:35:34Z</dcterms:created>
  <dcterms:modified xsi:type="dcterms:W3CDTF">2003-10-27T21:25:45Z</dcterms:modified>
  <cp:category/>
  <cp:version/>
  <cp:contentType/>
  <cp:contentStatus/>
</cp:coreProperties>
</file>