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CntyTrend" sheetId="9" r:id="rId9"/>
  </sheets>
  <definedNames>
    <definedName name="\a">'Table 1'!#REF!</definedName>
    <definedName name="\b">'Table 1'!#REF!</definedName>
    <definedName name="_Regression_Int" localSheetId="2" hidden="1">1</definedName>
    <definedName name="FILENAME">'Table 1'!#REF!</definedName>
    <definedName name="_xlnm.Print_Area" localSheetId="1">'Overview'!$A$2:$B$16</definedName>
    <definedName name="_xlnm.Print_Area" localSheetId="2">'Table 1'!$A$2:$E$32</definedName>
    <definedName name="_xlnm.Print_Area" localSheetId="3">'Table 2'!$A$2:$I$21</definedName>
    <definedName name="_xlnm.Print_Area" localSheetId="4">'Table 3'!$A$2:$K$20</definedName>
    <definedName name="_xlnm.Print_Area" localSheetId="5">'Table 4'!$A$2:$K$20</definedName>
    <definedName name="_xlnm.Print_Area" localSheetId="6">'Table 5'!$A$2:$E$33</definedName>
    <definedName name="_xlnm.Print_Area" localSheetId="7">'Table 6'!$A$2:$G$37</definedName>
    <definedName name="Print_Area_MI" localSheetId="2">'Table 1'!#REF!</definedName>
  </definedNames>
  <calcPr fullCalcOnLoad="1" iterate="1" iterateCount="1" iterateDelta="0.001"/>
</workbook>
</file>

<file path=xl/sharedStrings.xml><?xml version="1.0" encoding="utf-8"?>
<sst xmlns="http://schemas.openxmlformats.org/spreadsheetml/2006/main" count="279" uniqueCount="179">
  <si>
    <t>Total Marriages</t>
  </si>
  <si>
    <t>Total Divorces and Annulments</t>
  </si>
  <si>
    <t>Median Age of the Bride</t>
  </si>
  <si>
    <t>Median Age of the Groom</t>
  </si>
  <si>
    <t>Median Age of Wife at Divorce Decree</t>
  </si>
  <si>
    <t>Median Age of Husband at Divorce Decree</t>
  </si>
  <si>
    <t>Median Duration of Marriage at Divorce Decree</t>
  </si>
  <si>
    <t>Estimated Number of Children Involved in Divorce</t>
  </si>
  <si>
    <t>All Ages</t>
  </si>
  <si>
    <t>Table 3.1</t>
  </si>
  <si>
    <t>Marriages and Marriage Rates</t>
  </si>
  <si>
    <t>Table 3.2</t>
  </si>
  <si>
    <t xml:space="preserve">  20-24</t>
  </si>
  <si>
    <t xml:space="preserve">  25-34</t>
  </si>
  <si>
    <t xml:space="preserve">  35-44</t>
  </si>
  <si>
    <t xml:space="preserve">  Total</t>
  </si>
  <si>
    <t>Table 3.3</t>
  </si>
  <si>
    <t>Number of Marriages of Bride by Age and Order of Marriage</t>
  </si>
  <si>
    <t xml:space="preserve"> 20-24</t>
  </si>
  <si>
    <t xml:space="preserve"> 25-29</t>
  </si>
  <si>
    <t xml:space="preserve"> 30-34</t>
  </si>
  <si>
    <t xml:space="preserve"> 35-39</t>
  </si>
  <si>
    <t xml:space="preserve"> 40-44</t>
  </si>
  <si>
    <t xml:space="preserve"> 45 or Over</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</si>
  <si>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</si>
  <si>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</si>
  <si>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</si>
  <si>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</si>
  <si>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</si>
  <si>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</si>
  <si>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</si>
  <si>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</si>
  <si>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</si>
  <si>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</si>
  <si>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</si>
  <si>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 xml:space="preserve"> 6.5</t>
  </si>
  <si>
    <t xml:space="preserve">  463,000</t>
  </si>
  <si>
    <t xml:space="preserve">  870,000</t>
  </si>
  <si>
    <t xml:space="preserve">--- </t>
  </si>
  <si>
    <t>United States</t>
  </si>
  <si>
    <t>Number</t>
  </si>
  <si>
    <t>Rate</t>
  </si>
  <si>
    <t>Michigan</t>
  </si>
  <si>
    <t xml:space="preserve">  &lt;  20</t>
  </si>
  <si>
    <t xml:space="preserve">  45 +</t>
  </si>
  <si>
    <t>Median age at last birthday</t>
  </si>
  <si>
    <t>Males</t>
  </si>
  <si>
    <t>Females</t>
  </si>
  <si>
    <t>Estimated Number of Children Involved</t>
  </si>
  <si>
    <t>Average Number of Children Per Decree</t>
  </si>
  <si>
    <t>Rate per 1,000 Under 18 Years of Age</t>
  </si>
  <si>
    <t>Age in Years</t>
  </si>
  <si>
    <t>Note:    Rates are the number of persons married per 1,000 population. The 15-19 population age group is used to calculate the rates for the marriages to persons under 20 years of age.</t>
  </si>
  <si>
    <t>Third or More Marriages</t>
  </si>
  <si>
    <t>Second Marriage</t>
  </si>
  <si>
    <t>Percent First Marriages</t>
  </si>
  <si>
    <t>First Marriages</t>
  </si>
  <si>
    <t>All Marriages</t>
  </si>
  <si>
    <t xml:space="preserve"> &lt; 20</t>
  </si>
  <si>
    <t>000</t>
  </si>
  <si>
    <t>Note:  Rates are the number of persons married per 1,000 population.  Beginning with 1978, marriage data for the U.S. include nonlicensed marriages registered in California.  If nonlicensed marriages were included in the 1977 total, the marriage rate would increase from 19.8 to 20.1.  1991 - 2000 U.S. data are provisional.</t>
  </si>
  <si>
    <t>Selected Years, 1900 - 2000</t>
  </si>
  <si>
    <t>Michigan Occurrences, 1980, 1990 and 2000</t>
  </si>
  <si>
    <t>Source: 1980, 1990 and 2000 Michigan Occurrence Marriage Files. Division for Vital Records and Health Statistics, MDCH</t>
  </si>
  <si>
    <t>Michigan Occurrences, 1990 and 2000</t>
  </si>
  <si>
    <t>Source:  1990 and 2000 Michigan Occurrence Marriage Files, Division for Vital Records and Health Statistics, MDCH</t>
  </si>
  <si>
    <t>n.a.</t>
  </si>
  <si>
    <t>Note:  Rates are the number of persons whose marriage ended in divorce or annulment per 1,000 population.  1991 - 1999 U.S. data are provisional. U.S. data represents 12 months ending with December</t>
  </si>
  <si>
    <t>Note:  1991 - 2000 U. S. data are not available</t>
  </si>
  <si>
    <t>Michigan and United States, Selected Years 1960 - 2000</t>
  </si>
  <si>
    <t>An Overview, 2000</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</si>
  <si>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</si>
  <si>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</si>
  <si>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</si>
  <si>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</si>
  <si>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</si>
  <si>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</si>
  <si>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</si>
  <si>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</si>
  <si>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</si>
  <si>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</si>
  <si>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</si>
  <si>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</si>
  <si>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</si>
  <si>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</si>
  <si>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</si>
  <si>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</si>
  <si>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</si>
  <si>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</si>
  <si>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</si>
  <si>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</si>
  <si>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</si>
  <si>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</si>
  <si>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</si>
  <si>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</si>
  <si>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</si>
  <si>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</si>
  <si>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</si>
  <si>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</si>
  <si>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</si>
  <si>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</si>
  <si>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</si>
  <si>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</si>
  <si>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</si>
  <si>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</si>
  <si>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</si>
  <si>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</si>
  <si>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</si>
  <si>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</si>
  <si>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</si>
  <si>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</si>
  <si>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</si>
  <si>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</si>
  <si>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</si>
  <si>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</si>
  <si>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</si>
  <si>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</si>
  <si>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</si>
  <si>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</si>
  <si>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</si>
  <si>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</si>
  <si>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</si>
  <si>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</si>
  <si>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</si>
  <si>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</si>
  <si>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</si>
  <si>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</si>
  <si>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</si>
  <si>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</si>
  <si>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</si>
  <si>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</si>
  <si>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</si>
  <si>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</si>
  <si>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</si>
  <si>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</si>
  <si>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</si>
  <si>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</si>
  <si>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</si>
  <si>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</si>
  <si>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</si>
  <si>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</si>
  <si>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</si>
  <si>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</si>
  <si>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</si>
  <si>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</si>
  <si>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</si>
  <si>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</si>
  <si>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</si>
  <si>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</si>
  <si>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</si>
  <si>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</si>
  <si>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</si>
  <si>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</si>
  <si>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</si>
  <si>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</si>
  <si>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</si>
  <si>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County of Residence</t>
  </si>
  <si>
    <t>Unknown</t>
  </si>
  <si>
    <t>Number and Rate of Marriages and Divorces by County of Occurrence, Michigan Reseidents, 2000</t>
  </si>
  <si>
    <t xml:space="preserve">* </t>
  </si>
  <si>
    <t>8 years</t>
  </si>
  <si>
    <t>Number of Marriages and Marriage Rates by Age and Sex</t>
  </si>
  <si>
    <t>Marriage Rate (persons involved per 1,000 population)</t>
  </si>
  <si>
    <t>Divorce Rate (persons involved per 1,000 population)</t>
  </si>
  <si>
    <t>Source: 2000 Michigan Occurrence Marriage and Divorce Files.  Division for Vital Records and Health Statistics, MDCH</t>
  </si>
  <si>
    <r>
      <t xml:space="preserve">Source: 1990 - 2000 Michigan Occurrence Divorce Files, Division for Vital Records and Health Statistics, MDCH  </t>
    </r>
    <r>
      <rPr>
        <i/>
        <sz val="10"/>
        <rFont val="Arial"/>
        <family val="2"/>
      </rPr>
      <t>Monthly Vital Statistics Report</t>
    </r>
    <r>
      <rPr>
        <sz val="10"/>
        <rFont val="Arial"/>
        <family val="2"/>
      </rPr>
      <t>, National Center for Health Statistics.</t>
    </r>
  </si>
  <si>
    <r>
      <t xml:space="preserve">Source: 1990-2000 Michigan Occurrence Divorce Files, Division for Vital Records and Health Statistics, MDCH </t>
    </r>
    <r>
      <rPr>
        <i/>
        <sz val="10"/>
        <rFont val="Arial"/>
        <family val="2"/>
      </rPr>
      <t>Monthly Vital Statistics Report</t>
    </r>
    <r>
      <rPr>
        <sz val="10"/>
        <rFont val="Arial"/>
        <family val="2"/>
      </rPr>
      <t>, National Center for Health Statistics.</t>
    </r>
  </si>
  <si>
    <t xml:space="preserve">---  </t>
  </si>
  <si>
    <t>1980 Rate</t>
  </si>
  <si>
    <t>1990 Rate</t>
  </si>
  <si>
    <r>
      <t xml:space="preserve">Source: 1900-2000 Michigan Occurrence Marriage Files. Division for Vital Records and Health Statistics, MDCH </t>
    </r>
    <r>
      <rPr>
        <i/>
        <sz val="10"/>
        <rFont val="Arial"/>
        <family val="2"/>
      </rPr>
      <t>Monthly Vital Statistics Report</t>
    </r>
    <r>
      <rPr>
        <sz val="10"/>
        <rFont val="Arial"/>
        <family val="2"/>
      </rPr>
      <t>, National Center for Health Statistics.</t>
    </r>
  </si>
  <si>
    <t>Index</t>
  </si>
  <si>
    <r>
      <t>Table 1</t>
    </r>
    <r>
      <rPr>
        <sz val="10"/>
        <rFont val="Comic Sans MS"/>
        <family val="4"/>
      </rPr>
      <t xml:space="preserve">  Marriages and Marriage Rates, Michigan and United States Occurrences, Selected Years, 1900 - 2000</t>
    </r>
  </si>
  <si>
    <r>
      <t>Table 2</t>
    </r>
    <r>
      <rPr>
        <sz val="10"/>
        <rFont val="Comic Sans MS"/>
        <family val="4"/>
      </rPr>
      <t xml:space="preserve">  Number of Marriages and Marriage Rates by Age and Sex, Michigan Occurrences, 1980, 1990 and 2000</t>
    </r>
  </si>
  <si>
    <r>
      <t>Table 3</t>
    </r>
    <r>
      <rPr>
        <sz val="10"/>
        <rFont val="Comic Sans MS"/>
        <family val="4"/>
      </rPr>
      <t xml:space="preserve">  Number of Marriages of Brides by Age and Order of Marriage, Michigan Occurrences, 1990 and 2000</t>
    </r>
  </si>
  <si>
    <r>
      <t>Table 4</t>
    </r>
    <r>
      <rPr>
        <sz val="10"/>
        <rFont val="Comic Sans MS"/>
        <family val="4"/>
      </rPr>
      <t xml:space="preserve">  Number of Marriages of Grooms by Age and Order of Marriage, Michigan Occurrences, 1990 and 2000</t>
    </r>
  </si>
  <si>
    <r>
      <t>Table 5</t>
    </r>
    <r>
      <rPr>
        <sz val="10"/>
        <rFont val="Comic Sans MS"/>
        <family val="4"/>
      </rPr>
      <t xml:space="preserve">  Number of Divorces and Annulments, Divorce and Annulment Rates, Michigan and United States Occurrences, Selected Years, 1900 - 2000</t>
    </r>
  </si>
  <si>
    <r>
      <t>Table 6</t>
    </r>
    <r>
      <rPr>
        <sz val="10"/>
        <rFont val="Arial"/>
        <family val="2"/>
      </rPr>
      <t xml:space="preserve">  Estimated Number of Children Involved in Divorces and Annulments, Average Number of Children Per Decree and Rate per 1,000 Children Under 18 Years of Age, Michigan and United States, Selected Years 1960 - 2000</t>
    </r>
  </si>
  <si>
    <r>
      <t>CntyTrend</t>
    </r>
    <r>
      <rPr>
        <sz val="10"/>
        <rFont val="Arial"/>
        <family val="0"/>
      </rPr>
      <t xml:space="preserve">  Number and Rate of Marriages and Divorces by County of Occurrence, Michigan Reseidents, 2000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</si>
</sst>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s>
  <fonts count="13">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b/>
      <sz val="10"/>
      <color indexed="10"/>
      <name val="Arial"/>
      <family val="2"/>
    </font>
    <font>
      <sz val="9"/>
      <name val="Arial"/>
      <family val="2"/>
    </font>
    <font>
      <sz val="10"/>
      <color indexed="8"/>
      <name val="Arial"/>
      <family val="2"/>
    </font>
    <font>
      <i/>
      <sz val="10"/>
      <name val="Arial"/>
      <family val="2"/>
    </font>
    <font>
      <sz val="10"/>
      <name val="Comic Sans MS"/>
      <family val="4"/>
    </font>
    <font>
      <b/>
      <sz val="10"/>
      <name val="Comic Sans MS"/>
      <family val="4"/>
    </font>
  </fonts>
  <fills count="2">
    <fill>
      <patternFill/>
    </fill>
    <fill>
      <patternFill patternType="gray125"/>
    </fill>
  </fills>
  <borders count="15">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62">
    <xf numFmtId="164" fontId="0" fillId="0" borderId="0" xfId="0" applyAlignment="1">
      <alignment/>
    </xf>
    <xf numFmtId="164" fontId="5" fillId="0" borderId="0" xfId="0" applyFont="1" applyAlignment="1">
      <alignment horizontal="centerContinuous"/>
    </xf>
    <xf numFmtId="164" fontId="5" fillId="0" borderId="0" xfId="0" applyFont="1" applyAlignment="1">
      <alignment/>
    </xf>
    <xf numFmtId="164" fontId="6" fillId="0" borderId="0" xfId="0" applyFont="1" applyAlignment="1">
      <alignment horizontal="centerContinuous"/>
    </xf>
    <xf numFmtId="164" fontId="5" fillId="0" borderId="1" xfId="0" applyFont="1" applyBorder="1" applyAlignment="1">
      <alignment horizontal="center"/>
    </xf>
    <xf numFmtId="164" fontId="5" fillId="0" borderId="0" xfId="0" applyFont="1" applyBorder="1" applyAlignment="1">
      <alignment/>
    </xf>
    <xf numFmtId="166" fontId="5" fillId="0" borderId="1" xfId="0" applyNumberFormat="1" applyFont="1" applyBorder="1" applyAlignment="1">
      <alignment/>
    </xf>
    <xf numFmtId="164" fontId="5" fillId="0" borderId="2" xfId="0" applyFont="1" applyBorder="1" applyAlignment="1">
      <alignment/>
    </xf>
    <xf numFmtId="164" fontId="5" fillId="0" borderId="3" xfId="0" applyFont="1" applyBorder="1" applyAlignment="1">
      <alignment/>
    </xf>
    <xf numFmtId="37" fontId="5" fillId="0" borderId="2" xfId="0" applyNumberFormat="1" applyFont="1" applyBorder="1" applyAlignment="1">
      <alignment/>
    </xf>
    <xf numFmtId="164" fontId="5" fillId="0" borderId="4" xfId="0" applyFont="1" applyBorder="1" applyAlignment="1">
      <alignment horizontal="center"/>
    </xf>
    <xf numFmtId="164" fontId="5" fillId="0" borderId="5" xfId="0" applyFont="1" applyBorder="1" applyAlignment="1">
      <alignment horizontal="centerContinuous"/>
    </xf>
    <xf numFmtId="164" fontId="5" fillId="0" borderId="6" xfId="0" applyFont="1" applyBorder="1" applyAlignment="1">
      <alignment horizontal="centerContinuous"/>
    </xf>
    <xf numFmtId="3" fontId="5" fillId="0" borderId="1" xfId="0" applyNumberFormat="1" applyFont="1" applyBorder="1" applyAlignment="1" applyProtection="1" quotePrefix="1">
      <alignment horizontal="right"/>
      <protection/>
    </xf>
    <xf numFmtId="164" fontId="5" fillId="0" borderId="2" xfId="0" applyFont="1" applyBorder="1" applyAlignment="1" applyProtection="1">
      <alignment horizontal="left"/>
      <protection/>
    </xf>
    <xf numFmtId="164" fontId="5" fillId="0" borderId="1" xfId="0" applyFont="1" applyBorder="1" applyAlignment="1">
      <alignment/>
    </xf>
    <xf numFmtId="164" fontId="8" fillId="0" borderId="0" xfId="0" applyFont="1" applyAlignment="1">
      <alignment/>
    </xf>
    <xf numFmtId="164" fontId="5" fillId="0" borderId="0" xfId="0" applyFont="1" applyAlignment="1">
      <alignment horizontal="left" indent="2"/>
    </xf>
    <xf numFmtId="164" fontId="5" fillId="0" borderId="7" xfId="0" applyFont="1" applyBorder="1" applyAlignment="1">
      <alignment/>
    </xf>
    <xf numFmtId="164" fontId="5" fillId="0" borderId="8" xfId="0" applyFont="1" applyBorder="1" applyAlignment="1">
      <alignment/>
    </xf>
    <xf numFmtId="164" fontId="5" fillId="0" borderId="9" xfId="0" applyFont="1" applyBorder="1" applyAlignment="1">
      <alignment horizontal="center"/>
    </xf>
    <xf numFmtId="164" fontId="5" fillId="0" borderId="10" xfId="0" applyFont="1" applyBorder="1" applyAlignment="1" applyProtection="1">
      <alignment horizontal="center"/>
      <protection/>
    </xf>
    <xf numFmtId="164" fontId="5" fillId="0" borderId="11" xfId="0" applyFont="1" applyBorder="1" applyAlignment="1">
      <alignment/>
    </xf>
    <xf numFmtId="37" fontId="5" fillId="0" borderId="11" xfId="0" applyNumberFormat="1" applyFont="1" applyBorder="1" applyAlignment="1" applyProtection="1">
      <alignment/>
      <protection/>
    </xf>
    <xf numFmtId="37" fontId="5" fillId="0" borderId="11" xfId="0" applyNumberFormat="1" applyFont="1" applyBorder="1" applyAlignment="1">
      <alignment/>
    </xf>
    <xf numFmtId="3" fontId="5" fillId="0" borderId="11" xfId="0" applyNumberFormat="1" applyFont="1" applyBorder="1" applyAlignment="1" applyProtection="1" quotePrefix="1">
      <alignment horizontal="right"/>
      <protection/>
    </xf>
    <xf numFmtId="166" fontId="5" fillId="0" borderId="1" xfId="0" applyNumberFormat="1" applyFont="1" applyBorder="1" applyAlignment="1" quotePrefix="1">
      <alignment horizontal="right"/>
    </xf>
    <xf numFmtId="37" fontId="5" fillId="0" borderId="11" xfId="0" applyNumberFormat="1" applyFont="1" applyBorder="1" applyAlignment="1" applyProtection="1" quotePrefix="1">
      <alignment horizontal="right"/>
      <protection/>
    </xf>
    <xf numFmtId="164" fontId="9" fillId="0" borderId="2" xfId="0" applyFont="1" applyBorder="1" applyAlignment="1" applyProtection="1">
      <alignment horizontal="left"/>
      <protection/>
    </xf>
    <xf numFmtId="37" fontId="9" fillId="0" borderId="11" xfId="0" applyNumberFormat="1" applyFont="1" applyBorder="1" applyAlignment="1">
      <alignment/>
    </xf>
    <xf numFmtId="166" fontId="9" fillId="0" borderId="1" xfId="0" applyNumberFormat="1" applyFont="1" applyBorder="1" applyAlignment="1">
      <alignment/>
    </xf>
    <xf numFmtId="164" fontId="7" fillId="0" borderId="0" xfId="0" applyFont="1" applyAlignment="1">
      <alignment/>
    </xf>
    <xf numFmtId="164" fontId="5" fillId="0" borderId="0" xfId="0" applyFont="1" applyAlignment="1" applyProtection="1">
      <alignment horizontal="centerContinuous"/>
      <protection/>
    </xf>
    <xf numFmtId="164" fontId="6" fillId="0" borderId="0" xfId="0" applyFont="1" applyAlignment="1" applyProtection="1">
      <alignment horizontal="centerContinuous"/>
      <protection/>
    </xf>
    <xf numFmtId="164" fontId="5" fillId="0" borderId="12" xfId="0" applyFont="1" applyBorder="1" applyAlignment="1" applyProtection="1">
      <alignment horizontal="centerContinuous"/>
      <protection/>
    </xf>
    <xf numFmtId="164" fontId="5" fillId="0" borderId="5" xfId="0" applyFont="1" applyBorder="1" applyAlignment="1" applyProtection="1">
      <alignment horizontal="centerContinuous"/>
      <protection/>
    </xf>
    <xf numFmtId="164" fontId="5" fillId="0" borderId="13" xfId="0" applyFont="1" applyBorder="1" applyAlignment="1" applyProtection="1">
      <alignment horizontal="center" vertical="center" wrapText="1"/>
      <protection/>
    </xf>
    <xf numFmtId="164" fontId="5" fillId="0" borderId="4" xfId="0" applyFont="1" applyBorder="1" applyAlignment="1" applyProtection="1">
      <alignment horizontal="center" vertical="center" wrapText="1"/>
      <protection/>
    </xf>
    <xf numFmtId="3" fontId="5" fillId="0" borderId="2" xfId="0" applyNumberFormat="1" applyFont="1" applyBorder="1" applyAlignment="1" applyProtection="1">
      <alignment horizontal="center"/>
      <protection/>
    </xf>
    <xf numFmtId="168" fontId="5" fillId="0" borderId="1" xfId="0" applyNumberFormat="1" applyFont="1" applyBorder="1" applyAlignment="1" applyProtection="1">
      <alignment horizontal="center"/>
      <protection/>
    </xf>
    <xf numFmtId="166" fontId="5" fillId="0" borderId="0" xfId="0" applyNumberFormat="1" applyFont="1" applyBorder="1" applyAlignment="1" applyProtection="1" quotePrefix="1">
      <alignment horizontal="center"/>
      <protection/>
    </xf>
    <xf numFmtId="164" fontId="5" fillId="0" borderId="2" xfId="0" applyFont="1" applyBorder="1" applyAlignment="1" applyProtection="1">
      <alignment horizontal="center"/>
      <protection/>
    </xf>
    <xf numFmtId="37" fontId="5" fillId="0" borderId="1" xfId="0" applyNumberFormat="1" applyFont="1" applyBorder="1" applyAlignment="1" applyProtection="1" quotePrefix="1">
      <alignment horizontal="center"/>
      <protection/>
    </xf>
    <xf numFmtId="166" fontId="5" fillId="0" borderId="1" xfId="0" applyNumberFormat="1" applyFont="1" applyBorder="1" applyAlignment="1" applyProtection="1">
      <alignment horizontal="center"/>
      <protection/>
    </xf>
    <xf numFmtId="166" fontId="5" fillId="0" borderId="0" xfId="0" applyNumberFormat="1" applyFont="1" applyBorder="1" applyAlignment="1" applyProtection="1">
      <alignment horizontal="center"/>
      <protection/>
    </xf>
    <xf numFmtId="164" fontId="5" fillId="0" borderId="1" xfId="0" applyFont="1" applyBorder="1" applyAlignment="1" applyProtection="1">
      <alignment horizontal="center"/>
      <protection/>
    </xf>
    <xf numFmtId="37" fontId="5" fillId="0" borderId="1" xfId="0" applyNumberFormat="1" applyFont="1" applyBorder="1" applyAlignment="1" applyProtection="1">
      <alignment horizontal="center"/>
      <protection/>
    </xf>
    <xf numFmtId="39" fontId="5" fillId="0" borderId="1" xfId="0" applyNumberFormat="1" applyFont="1" applyBorder="1" applyAlignment="1" applyProtection="1">
      <alignment horizontal="center"/>
      <protection/>
    </xf>
    <xf numFmtId="3" fontId="5" fillId="0" borderId="2" xfId="0" applyNumberFormat="1" applyFont="1" applyBorder="1" applyAlignment="1" applyProtection="1" quotePrefix="1">
      <alignment horizontal="center"/>
      <protection/>
    </xf>
    <xf numFmtId="164" fontId="5" fillId="0" borderId="2" xfId="0" applyFont="1" applyBorder="1" applyAlignment="1">
      <alignment horizontal="center"/>
    </xf>
    <xf numFmtId="164" fontId="5" fillId="0" borderId="3" xfId="0" applyFont="1" applyBorder="1" applyAlignment="1" applyProtection="1">
      <alignment horizontal="left"/>
      <protection/>
    </xf>
    <xf numFmtId="164" fontId="0" fillId="0" borderId="0" xfId="0" applyFont="1" applyAlignment="1">
      <alignment vertical="center" wrapText="1"/>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protection/>
    </xf>
    <xf numFmtId="164" fontId="5" fillId="0" borderId="0" xfId="0" applyFont="1" applyBorder="1" applyAlignment="1" applyProtection="1">
      <alignment horizontal="left"/>
      <protection/>
    </xf>
    <xf numFmtId="164" fontId="5" fillId="0" borderId="0" xfId="0" applyFont="1" applyBorder="1" applyAlignment="1" applyProtection="1">
      <alignment horizontal="left" vertical="center"/>
      <protection/>
    </xf>
    <xf numFmtId="164" fontId="0" fillId="0" borderId="0" xfId="0" applyFont="1" applyBorder="1" applyAlignment="1">
      <alignment vertical="center"/>
    </xf>
    <xf numFmtId="164" fontId="5" fillId="0" borderId="13" xfId="0" applyFont="1" applyBorder="1" applyAlignment="1" applyProtection="1">
      <alignment horizontal="centerContinuous"/>
      <protection/>
    </xf>
    <xf numFmtId="164" fontId="5" fillId="0" borderId="4" xfId="0" applyFont="1" applyBorder="1" applyAlignment="1">
      <alignment horizontal="centerContinuous"/>
    </xf>
    <xf numFmtId="164" fontId="5" fillId="0" borderId="4" xfId="0" applyFont="1" applyBorder="1" applyAlignment="1" applyProtection="1">
      <alignment horizontal="centerContinuous"/>
      <protection/>
    </xf>
    <xf numFmtId="164" fontId="5" fillId="0" borderId="13" xfId="0" applyFont="1" applyBorder="1" applyAlignment="1" applyProtection="1">
      <alignment horizontal="center"/>
      <protection/>
    </xf>
    <xf numFmtId="164" fontId="5" fillId="0" borderId="4" xfId="0" applyFont="1" applyBorder="1" applyAlignment="1" applyProtection="1">
      <alignment horizontal="center"/>
      <protection/>
    </xf>
    <xf numFmtId="37" fontId="5" fillId="0" borderId="2" xfId="0" applyNumberFormat="1" applyFont="1" applyBorder="1" applyAlignment="1" applyProtection="1">
      <alignment/>
      <protection/>
    </xf>
    <xf numFmtId="166" fontId="5" fillId="0" borderId="0" xfId="0" applyNumberFormat="1" applyFont="1" applyBorder="1" applyAlignment="1" applyProtection="1">
      <alignment/>
      <protection/>
    </xf>
    <xf numFmtId="37" fontId="5" fillId="0" borderId="1" xfId="0" applyNumberFormat="1" applyFont="1" applyBorder="1" applyAlignment="1" applyProtection="1">
      <alignment/>
      <protection/>
    </xf>
    <xf numFmtId="166" fontId="5" fillId="0" borderId="1" xfId="0" applyNumberFormat="1" applyFont="1" applyBorder="1" applyAlignment="1" applyProtection="1">
      <alignment/>
      <protection/>
    </xf>
    <xf numFmtId="37" fontId="5" fillId="0" borderId="2" xfId="0" applyNumberFormat="1" applyFont="1" applyBorder="1" applyAlignment="1" applyProtection="1">
      <alignment horizontal="right"/>
      <protection/>
    </xf>
    <xf numFmtId="166" fontId="5" fillId="0" borderId="0" xfId="0" applyNumberFormat="1" applyFont="1" applyBorder="1" applyAlignment="1" applyProtection="1">
      <alignment horizontal="right"/>
      <protection/>
    </xf>
    <xf numFmtId="164" fontId="11" fillId="0" borderId="0" xfId="0" applyFont="1" applyAlignment="1">
      <alignment/>
    </xf>
    <xf numFmtId="166" fontId="5" fillId="0" borderId="0" xfId="0" applyNumberFormat="1" applyFont="1" applyAlignment="1">
      <alignment/>
    </xf>
    <xf numFmtId="37" fontId="5" fillId="0" borderId="2" xfId="0" applyNumberFormat="1" applyFont="1" applyBorder="1" applyAlignment="1" applyProtection="1">
      <alignment/>
      <protection/>
    </xf>
    <xf numFmtId="164" fontId="5" fillId="0" borderId="0" xfId="0" applyFont="1" applyBorder="1" applyAlignment="1" applyProtection="1">
      <alignment/>
      <protection/>
    </xf>
    <xf numFmtId="37" fontId="5" fillId="0" borderId="1" xfId="0" applyNumberFormat="1" applyFont="1" applyBorder="1" applyAlignment="1" applyProtection="1">
      <alignment/>
      <protection/>
    </xf>
    <xf numFmtId="37" fontId="5" fillId="0" borderId="1" xfId="0" applyNumberFormat="1" applyFont="1" applyBorder="1" applyAlignment="1">
      <alignment/>
    </xf>
    <xf numFmtId="166" fontId="5" fillId="0" borderId="2" xfId="0" applyNumberFormat="1" applyFont="1" applyBorder="1" applyAlignment="1">
      <alignment/>
    </xf>
    <xf numFmtId="37" fontId="5" fillId="0" borderId="3" xfId="0" applyNumberFormat="1" applyFont="1" applyBorder="1" applyAlignment="1" applyProtection="1">
      <alignment horizontal="right"/>
      <protection/>
    </xf>
    <xf numFmtId="164" fontId="5" fillId="0" borderId="3" xfId="0" applyFont="1" applyBorder="1" applyAlignment="1" applyProtection="1">
      <alignment horizontal="center"/>
      <protection/>
    </xf>
    <xf numFmtId="37" fontId="5" fillId="0" borderId="3" xfId="0" applyNumberFormat="1" applyFont="1" applyBorder="1" applyAlignment="1" applyProtection="1">
      <alignment/>
      <protection/>
    </xf>
    <xf numFmtId="166" fontId="5" fillId="0" borderId="3" xfId="0" applyNumberFormat="1" applyFont="1" applyBorder="1" applyAlignment="1">
      <alignment/>
    </xf>
    <xf numFmtId="164" fontId="5" fillId="0" borderId="0" xfId="0" applyFont="1" applyAlignment="1" quotePrefix="1">
      <alignment vertical="center" wrapText="1"/>
    </xf>
    <xf numFmtId="37" fontId="5" fillId="0" borderId="0" xfId="0" applyNumberFormat="1" applyFont="1" applyBorder="1" applyAlignment="1" applyProtection="1">
      <alignment horizontal="right"/>
      <protection/>
    </xf>
    <xf numFmtId="164" fontId="5" fillId="0" borderId="0" xfId="0" applyFont="1" applyBorder="1" applyAlignment="1" applyProtection="1">
      <alignment horizontal="center"/>
      <protection/>
    </xf>
    <xf numFmtId="166" fontId="5" fillId="0" borderId="0" xfId="0" applyNumberFormat="1" applyFont="1" applyBorder="1" applyAlignment="1">
      <alignment/>
    </xf>
    <xf numFmtId="164" fontId="5" fillId="0" borderId="9" xfId="0" applyFont="1" applyBorder="1" applyAlignment="1" applyProtection="1">
      <alignment horizontal="centerContinuous"/>
      <protection/>
    </xf>
    <xf numFmtId="164" fontId="5" fillId="0" borderId="9" xfId="0" applyFont="1" applyBorder="1" applyAlignment="1">
      <alignment horizontal="centerContinuous"/>
    </xf>
    <xf numFmtId="164" fontId="5" fillId="0" borderId="8" xfId="0" applyFont="1" applyBorder="1" applyAlignment="1" applyProtection="1">
      <alignment horizontal="center" vertical="center" wrapText="1"/>
      <protection/>
    </xf>
    <xf numFmtId="164" fontId="5" fillId="0" borderId="13" xfId="0" applyFont="1" applyBorder="1" applyAlignment="1" applyProtection="1">
      <alignment horizontal="left" vertical="center"/>
      <protection/>
    </xf>
    <xf numFmtId="164" fontId="5" fillId="0" borderId="2" xfId="0" applyFont="1" applyBorder="1" applyAlignment="1" applyProtection="1" quotePrefix="1">
      <alignment horizontal="left" vertical="center"/>
      <protection/>
    </xf>
    <xf numFmtId="164" fontId="5" fillId="0" borderId="2" xfId="0" applyFont="1" applyBorder="1" applyAlignment="1" applyProtection="1">
      <alignment horizontal="left" vertical="center"/>
      <protection/>
    </xf>
    <xf numFmtId="164" fontId="5" fillId="0" borderId="4" xfId="0" applyFont="1" applyBorder="1" applyAlignment="1" quotePrefix="1">
      <alignment horizontal="center" vertical="center"/>
    </xf>
    <xf numFmtId="164" fontId="5" fillId="0" borderId="5" xfId="0" applyFont="1" applyBorder="1" applyAlignment="1" applyProtection="1">
      <alignment horizontal="center" vertical="center" wrapText="1"/>
      <protection/>
    </xf>
    <xf numFmtId="3" fontId="5" fillId="0" borderId="5" xfId="0" applyNumberFormat="1" applyFont="1" applyBorder="1" applyAlignment="1" applyProtection="1">
      <alignment vertical="center"/>
      <protection/>
    </xf>
    <xf numFmtId="164" fontId="5" fillId="0" borderId="5" xfId="0" applyFont="1" applyBorder="1" applyAlignment="1" quotePrefix="1">
      <alignment horizontal="center" vertical="center"/>
    </xf>
    <xf numFmtId="3" fontId="5" fillId="0" borderId="5" xfId="0" applyNumberFormat="1" applyFont="1" applyBorder="1" applyAlignment="1" applyProtection="1" quotePrefix="1">
      <alignment vertical="center"/>
      <protection/>
    </xf>
    <xf numFmtId="164" fontId="5" fillId="0" borderId="0" xfId="0" applyFont="1" applyAlignment="1" applyProtection="1">
      <alignment horizontal="left"/>
      <protection/>
    </xf>
    <xf numFmtId="37" fontId="5" fillId="0" borderId="4" xfId="0" applyNumberFormat="1" applyFont="1" applyBorder="1" applyAlignment="1" applyProtection="1">
      <alignment/>
      <protection/>
    </xf>
    <xf numFmtId="37" fontId="5" fillId="0" borderId="13" xfId="0" applyNumberFormat="1" applyFont="1" applyBorder="1" applyAlignment="1" applyProtection="1">
      <alignment/>
      <protection/>
    </xf>
    <xf numFmtId="37" fontId="5" fillId="0" borderId="2" xfId="0" applyNumberFormat="1" applyFont="1" applyBorder="1" applyAlignment="1" applyProtection="1" quotePrefix="1">
      <alignment horizontal="right"/>
      <protection/>
    </xf>
    <xf numFmtId="164" fontId="11" fillId="0" borderId="0" xfId="0" applyFont="1" applyAlignment="1">
      <alignment/>
    </xf>
    <xf numFmtId="164" fontId="12" fillId="0" borderId="0" xfId="0" applyFont="1" applyAlignment="1">
      <alignment/>
    </xf>
    <xf numFmtId="166" fontId="5" fillId="0" borderId="4" xfId="0" applyNumberFormat="1" applyFont="1" applyBorder="1" applyAlignment="1" applyProtection="1">
      <alignment/>
      <protection/>
    </xf>
    <xf numFmtId="166" fontId="5" fillId="0" borderId="14" xfId="0" applyNumberFormat="1" applyFont="1" applyBorder="1" applyAlignment="1" applyProtection="1">
      <alignment/>
      <protection/>
    </xf>
    <xf numFmtId="166" fontId="5" fillId="0" borderId="2" xfId="0" applyNumberFormat="1" applyFont="1" applyBorder="1" applyAlignment="1" applyProtection="1">
      <alignment/>
      <protection/>
    </xf>
    <xf numFmtId="3" fontId="5" fillId="0" borderId="4" xfId="0" applyNumberFormat="1" applyFont="1" applyBorder="1" applyAlignment="1" applyProtection="1">
      <alignment horizontal="center" vertical="center"/>
      <protection/>
    </xf>
    <xf numFmtId="3" fontId="5" fillId="0" borderId="13" xfId="0" applyNumberFormat="1" applyFont="1" applyBorder="1" applyAlignment="1" applyProtection="1">
      <alignment horizontal="center" vertical="center"/>
      <protection/>
    </xf>
    <xf numFmtId="3" fontId="5" fillId="0" borderId="4" xfId="0" applyNumberFormat="1" applyFont="1" applyBorder="1" applyAlignment="1" applyProtection="1" quotePrefix="1">
      <alignment horizontal="center" vertical="center"/>
      <protection/>
    </xf>
    <xf numFmtId="166" fontId="5" fillId="0" borderId="13" xfId="0" applyNumberFormat="1" applyFont="1" applyBorder="1" applyAlignment="1" applyProtection="1">
      <alignment/>
      <protection/>
    </xf>
    <xf numFmtId="37" fontId="5" fillId="0" borderId="1" xfId="0" applyNumberFormat="1" applyFont="1" applyBorder="1" applyAlignment="1" applyProtection="1" quotePrefix="1">
      <alignment horizontal="right"/>
      <protection/>
    </xf>
    <xf numFmtId="3" fontId="5" fillId="0" borderId="5" xfId="0" applyNumberFormat="1" applyFont="1" applyBorder="1" applyAlignment="1" applyProtection="1">
      <alignment horizontal="center" vertical="center"/>
      <protection/>
    </xf>
    <xf numFmtId="3" fontId="5" fillId="0" borderId="5" xfId="0" applyNumberFormat="1" applyFont="1" applyBorder="1" applyAlignment="1" applyProtection="1" quotePrefix="1">
      <alignment horizontal="center" vertical="center"/>
      <protection/>
    </xf>
    <xf numFmtId="165" fontId="5" fillId="0" borderId="0" xfId="0" applyNumberFormat="1" applyFont="1" applyAlignment="1" applyProtection="1">
      <alignment/>
      <protection/>
    </xf>
    <xf numFmtId="164" fontId="5" fillId="0" borderId="0" xfId="0" applyFont="1" applyBorder="1" applyAlignment="1" applyProtection="1">
      <alignment horizontal="centerContinuous"/>
      <protection/>
    </xf>
    <xf numFmtId="164" fontId="5" fillId="0" borderId="1" xfId="0" applyFont="1" applyBorder="1" applyAlignment="1" applyProtection="1">
      <alignment horizontal="centerContinuous"/>
      <protection/>
    </xf>
    <xf numFmtId="164" fontId="5" fillId="0" borderId="13" xfId="0" applyFont="1" applyBorder="1" applyAlignment="1" applyProtection="1">
      <alignment horizontal="center" wrapText="1"/>
      <protection/>
    </xf>
    <xf numFmtId="164" fontId="5" fillId="0" borderId="10" xfId="0" applyFont="1" applyBorder="1" applyAlignment="1">
      <alignment vertical="center"/>
    </xf>
    <xf numFmtId="164" fontId="5" fillId="0" borderId="9" xfId="0" applyFont="1" applyBorder="1" applyAlignment="1">
      <alignment vertical="center"/>
    </xf>
    <xf numFmtId="164" fontId="5" fillId="0" borderId="5" xfId="0" applyFont="1" applyBorder="1" applyAlignment="1" applyProtection="1">
      <alignment horizontal="center" wrapText="1"/>
      <protection/>
    </xf>
    <xf numFmtId="164" fontId="5" fillId="0" borderId="5" xfId="0" applyFont="1" applyBorder="1" applyAlignment="1">
      <alignment vertical="center"/>
    </xf>
    <xf numFmtId="164" fontId="5" fillId="0" borderId="5" xfId="0" applyFont="1" applyBorder="1" applyAlignment="1">
      <alignment horizontal="center" vertical="center"/>
    </xf>
    <xf numFmtId="164" fontId="0" fillId="0" borderId="5" xfId="0" applyFont="1" applyBorder="1" applyAlignment="1">
      <alignment horizontal="center" vertical="center"/>
    </xf>
    <xf numFmtId="164" fontId="5" fillId="0" borderId="0" xfId="0" applyFont="1" applyBorder="1" applyAlignment="1" applyProtection="1" quotePrefix="1">
      <alignment horizontal="left" vertical="center" wrapText="1"/>
      <protection/>
    </xf>
    <xf numFmtId="164" fontId="0" fillId="0" borderId="0" xfId="0" applyFont="1" applyBorder="1" applyAlignment="1">
      <alignment vertical="center" wrapText="1"/>
    </xf>
    <xf numFmtId="164" fontId="5" fillId="0" borderId="1" xfId="0" applyFont="1" applyBorder="1" applyAlignment="1" applyProtection="1">
      <alignment/>
      <protection/>
    </xf>
    <xf numFmtId="167" fontId="5" fillId="0" borderId="0" xfId="0" applyNumberFormat="1" applyFont="1" applyAlignment="1">
      <alignment/>
    </xf>
    <xf numFmtId="164" fontId="0" fillId="0" borderId="0" xfId="0" applyFont="1" applyAlignment="1">
      <alignment/>
    </xf>
    <xf numFmtId="164" fontId="0" fillId="0" borderId="0" xfId="0" applyAlignment="1">
      <alignment horizontal="center" vertical="center" wrapText="1"/>
    </xf>
    <xf numFmtId="164" fontId="11" fillId="0" borderId="0" xfId="0" applyFont="1" applyAlignment="1">
      <alignment horizontal="center"/>
    </xf>
    <xf numFmtId="166" fontId="5" fillId="0" borderId="3" xfId="0" applyNumberFormat="1" applyFont="1" applyBorder="1" applyAlignment="1" applyProtection="1">
      <alignment/>
      <protection/>
    </xf>
    <xf numFmtId="164" fontId="5" fillId="0" borderId="0" xfId="0" applyFont="1" applyBorder="1" applyAlignment="1" quotePrefix="1">
      <alignment vertical="center" wrapText="1"/>
    </xf>
    <xf numFmtId="164" fontId="6" fillId="0" borderId="0" xfId="0" applyFont="1" applyAlignment="1">
      <alignment horizontal="center"/>
    </xf>
    <xf numFmtId="164" fontId="5" fillId="0" borderId="13" xfId="0" applyFont="1" applyBorder="1" applyAlignment="1">
      <alignment/>
    </xf>
    <xf numFmtId="37" fontId="5" fillId="0" borderId="13" xfId="0" applyNumberFormat="1" applyFont="1" applyBorder="1" applyAlignment="1">
      <alignment/>
    </xf>
    <xf numFmtId="166" fontId="5" fillId="0" borderId="13" xfId="0" applyNumberFormat="1" applyFont="1" applyBorder="1" applyAlignment="1">
      <alignment/>
    </xf>
    <xf numFmtId="164" fontId="5" fillId="0" borderId="13" xfId="0" applyFont="1" applyBorder="1" applyAlignment="1">
      <alignment horizontal="right"/>
    </xf>
    <xf numFmtId="164" fontId="5" fillId="0" borderId="5" xfId="0" applyFont="1" applyBorder="1" applyAlignment="1">
      <alignment/>
    </xf>
    <xf numFmtId="37" fontId="5" fillId="0" borderId="5" xfId="0" applyNumberFormat="1" applyFont="1" applyBorder="1" applyAlignment="1">
      <alignment/>
    </xf>
    <xf numFmtId="164" fontId="5" fillId="0" borderId="0" xfId="0" applyFont="1" applyBorder="1" applyAlignment="1">
      <alignment vertical="center" wrapText="1"/>
    </xf>
    <xf numFmtId="164" fontId="0" fillId="0" borderId="0" xfId="0" applyFont="1" applyBorder="1" applyAlignment="1">
      <alignment/>
    </xf>
    <xf numFmtId="164" fontId="5" fillId="0" borderId="14" xfId="0" applyFont="1" applyBorder="1" applyAlignment="1" applyProtection="1">
      <alignment horizontal="center" vertical="center"/>
      <protection/>
    </xf>
    <xf numFmtId="164" fontId="0" fillId="0" borderId="3" xfId="0" applyFont="1" applyBorder="1" applyAlignment="1">
      <alignment horizontal="center" vertical="center"/>
    </xf>
    <xf numFmtId="164" fontId="5" fillId="0" borderId="0" xfId="0" applyFont="1" applyBorder="1" applyAlignment="1" quotePrefix="1">
      <alignment vertical="center" wrapText="1"/>
    </xf>
    <xf numFmtId="164" fontId="0" fillId="0" borderId="0" xfId="0" applyFont="1" applyBorder="1" applyAlignment="1">
      <alignment vertical="center" wrapText="1"/>
    </xf>
    <xf numFmtId="164" fontId="5" fillId="0" borderId="0" xfId="0" applyFont="1" applyAlignment="1">
      <alignment vertical="center" wrapText="1"/>
    </xf>
    <xf numFmtId="164" fontId="0" fillId="0" borderId="0" xfId="0" applyFont="1" applyAlignment="1">
      <alignment vertical="center" wrapText="1"/>
    </xf>
    <xf numFmtId="164" fontId="0" fillId="0" borderId="2" xfId="0" applyFont="1" applyBorder="1" applyAlignment="1">
      <alignment vertical="center"/>
    </xf>
    <xf numFmtId="164" fontId="0" fillId="0" borderId="3" xfId="0" applyFont="1" applyBorder="1" applyAlignment="1">
      <alignment vertical="center"/>
    </xf>
    <xf numFmtId="164" fontId="5" fillId="0" borderId="9" xfId="0" applyFont="1" applyBorder="1" applyAlignment="1">
      <alignment horizontal="center" vertical="center"/>
    </xf>
    <xf numFmtId="164" fontId="0" fillId="0" borderId="4" xfId="0" applyFont="1" applyBorder="1" applyAlignment="1">
      <alignment horizontal="center" vertical="center"/>
    </xf>
    <xf numFmtId="164" fontId="5" fillId="0" borderId="0" xfId="0" applyFont="1" applyBorder="1" applyAlignment="1" applyProtection="1" quotePrefix="1">
      <alignment horizontal="left" vertical="center" wrapText="1"/>
      <protection/>
    </xf>
    <xf numFmtId="164" fontId="5" fillId="0" borderId="14" xfId="0" applyFont="1" applyBorder="1" applyAlignment="1" applyProtection="1">
      <alignment horizontal="center" vertical="center" wrapText="1"/>
      <protection/>
    </xf>
    <xf numFmtId="164" fontId="0" fillId="0" borderId="3" xfId="0" applyBorder="1" applyAlignment="1">
      <alignment horizontal="center" vertical="center" wrapText="1"/>
    </xf>
    <xf numFmtId="164" fontId="5" fillId="0" borderId="14" xfId="0" applyFont="1" applyBorder="1" applyAlignment="1">
      <alignment horizontal="center" vertical="center" wrapText="1"/>
    </xf>
    <xf numFmtId="164" fontId="0" fillId="0" borderId="3" xfId="0" applyFont="1" applyBorder="1" applyAlignment="1">
      <alignment horizontal="center" vertical="center" wrapText="1"/>
    </xf>
    <xf numFmtId="164" fontId="5" fillId="0" borderId="0" xfId="0" applyFont="1" applyBorder="1" applyAlignment="1" applyProtection="1">
      <alignment horizontal="left" vertical="center"/>
      <protection/>
    </xf>
    <xf numFmtId="164" fontId="0" fillId="0" borderId="0" xfId="0" applyFont="1" applyBorder="1" applyAlignment="1">
      <alignment vertical="center"/>
    </xf>
    <xf numFmtId="164" fontId="5" fillId="0" borderId="0" xfId="0" applyFont="1" applyAlignment="1" quotePrefix="1">
      <alignment vertical="center" wrapText="1"/>
    </xf>
    <xf numFmtId="164" fontId="6" fillId="0" borderId="0" xfId="0" applyFont="1" applyAlignment="1" applyProtection="1">
      <alignment horizontal="center" vertical="center" wrapText="1"/>
      <protection/>
    </xf>
    <xf numFmtId="164" fontId="12" fillId="0" borderId="0" xfId="0" applyFont="1" applyAlignment="1">
      <alignment wrapText="1"/>
    </xf>
    <xf numFmtId="164" fontId="6" fillId="0" borderId="0" xfId="0" applyFont="1" applyAlignment="1" applyProtection="1">
      <alignment wrapText="1"/>
      <protection/>
    </xf>
    <xf numFmtId="164" fontId="5" fillId="0" borderId="0" xfId="0" applyFont="1" applyAlignment="1" applyProtection="1">
      <alignment/>
      <protection/>
    </xf>
    <xf numFmtId="164" fontId="6" fillId="0" borderId="0" xfId="0" applyFont="1" applyAlignment="1" applyProtection="1">
      <alignment vertical="center"/>
      <protection/>
    </xf>
    <xf numFmtId="164" fontId="0"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1"/>
  <sheetViews>
    <sheetView tabSelected="1" workbookViewId="0" topLeftCell="A1">
      <selection activeCell="A1" sqref="A1"/>
    </sheetView>
  </sheetViews>
  <sheetFormatPr defaultColWidth="9.00390625" defaultRowHeight="12.75"/>
  <cols>
    <col min="1" max="1" width="88.25390625" style="98" customWidth="1"/>
    <col min="2" max="16384" width="9.00390625" style="98" customWidth="1"/>
  </cols>
  <sheetData>
    <row r="1" ht="15">
      <c r="A1" s="126" t="s">
        <v>171</v>
      </c>
    </row>
    <row r="2" spans="1:5" ht="16.5">
      <c r="A2" s="99" t="s">
        <v>172</v>
      </c>
      <c r="B2" s="68"/>
      <c r="C2" s="68"/>
      <c r="D2" s="68"/>
      <c r="E2" s="68"/>
    </row>
    <row r="3" spans="1:7" ht="16.5">
      <c r="A3" s="99" t="s">
        <v>173</v>
      </c>
      <c r="B3" s="68"/>
      <c r="C3" s="68"/>
      <c r="D3" s="68"/>
      <c r="E3" s="68"/>
      <c r="F3" s="68"/>
      <c r="G3" s="68"/>
    </row>
    <row r="4" spans="1:11" ht="16.5">
      <c r="A4" s="99" t="s">
        <v>174</v>
      </c>
      <c r="B4" s="68"/>
      <c r="C4" s="68"/>
      <c r="D4" s="68"/>
      <c r="E4" s="68"/>
      <c r="F4" s="68"/>
      <c r="G4" s="68"/>
      <c r="H4" s="68"/>
      <c r="I4" s="68"/>
      <c r="J4" s="68"/>
      <c r="K4" s="68"/>
    </row>
    <row r="5" spans="1:11" ht="16.5">
      <c r="A5" s="99" t="s">
        <v>175</v>
      </c>
      <c r="B5" s="68"/>
      <c r="C5" s="68"/>
      <c r="D5" s="68"/>
      <c r="E5" s="68"/>
      <c r="F5" s="68"/>
      <c r="G5" s="68"/>
      <c r="H5" s="68"/>
      <c r="I5" s="68"/>
      <c r="J5" s="68"/>
      <c r="K5" s="68"/>
    </row>
    <row r="6" spans="1:11" ht="36.75" customHeight="1">
      <c r="A6" s="157" t="s">
        <v>176</v>
      </c>
      <c r="B6" s="68"/>
      <c r="C6" s="68"/>
      <c r="D6" s="68"/>
      <c r="E6" s="68"/>
      <c r="F6" s="68"/>
      <c r="G6" s="68"/>
      <c r="H6" s="68"/>
      <c r="I6" s="68"/>
      <c r="J6" s="68"/>
      <c r="K6" s="68"/>
    </row>
    <row r="7" spans="1:11" ht="33.75" customHeight="1">
      <c r="A7" s="158" t="s">
        <v>177</v>
      </c>
      <c r="B7" s="68"/>
      <c r="C7" s="68"/>
      <c r="D7" s="68"/>
      <c r="E7" s="68"/>
      <c r="F7" s="68"/>
      <c r="G7" s="68"/>
      <c r="H7" s="68"/>
      <c r="I7" s="68"/>
      <c r="J7" s="68"/>
      <c r="K7" s="68"/>
    </row>
    <row r="8" spans="1:7" ht="15">
      <c r="A8" s="160" t="s">
        <v>178</v>
      </c>
      <c r="B8" s="161"/>
      <c r="C8" s="161"/>
      <c r="D8" s="161"/>
      <c r="E8" s="161"/>
      <c r="F8" s="159"/>
      <c r="G8" s="159"/>
    </row>
    <row r="9" spans="1:7" ht="15">
      <c r="A9" s="159"/>
      <c r="B9" s="159"/>
      <c r="C9" s="159"/>
      <c r="D9" s="159"/>
      <c r="E9" s="159"/>
      <c r="F9" s="159"/>
      <c r="G9" s="159"/>
    </row>
    <row r="10" spans="1:7" ht="15">
      <c r="A10" s="159"/>
      <c r="B10" s="159"/>
      <c r="C10" s="159"/>
      <c r="D10" s="159"/>
      <c r="E10" s="159"/>
      <c r="F10" s="159"/>
      <c r="G10" s="159"/>
    </row>
    <row r="11" spans="1:7" ht="15">
      <c r="A11" s="159"/>
      <c r="B11" s="159"/>
      <c r="C11" s="159"/>
      <c r="D11" s="159"/>
      <c r="E11" s="159"/>
      <c r="F11" s="159"/>
      <c r="G11" s="15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15"/>
  <sheetViews>
    <sheetView workbookViewId="0" topLeftCell="A1">
      <selection activeCell="A1" sqref="A1"/>
    </sheetView>
  </sheetViews>
  <sheetFormatPr defaultColWidth="9.00390625" defaultRowHeight="12.75"/>
  <cols>
    <col min="1" max="1" width="47.75390625" style="2" customWidth="1"/>
    <col min="2" max="16384" width="9.00390625" style="2" customWidth="1"/>
  </cols>
  <sheetData>
    <row r="2" ht="12.75">
      <c r="A2" s="129" t="s">
        <v>70</v>
      </c>
    </row>
    <row r="3" ht="12.75">
      <c r="A3" s="129"/>
    </row>
    <row r="4" spans="1:2" ht="19.5" customHeight="1">
      <c r="A4" s="130" t="s">
        <v>0</v>
      </c>
      <c r="B4" s="131">
        <v>66326</v>
      </c>
    </row>
    <row r="5" spans="1:2" ht="19.5" customHeight="1">
      <c r="A5" s="130" t="s">
        <v>1</v>
      </c>
      <c r="B5" s="131">
        <v>38932</v>
      </c>
    </row>
    <row r="6" spans="1:2" ht="19.5" customHeight="1">
      <c r="A6" s="130" t="s">
        <v>162</v>
      </c>
      <c r="B6" s="132">
        <v>13.4</v>
      </c>
    </row>
    <row r="7" spans="1:2" ht="19.5" customHeight="1">
      <c r="A7" s="130" t="s">
        <v>163</v>
      </c>
      <c r="B7" s="132">
        <v>7.9</v>
      </c>
    </row>
    <row r="8" spans="1:2" ht="19.5" customHeight="1">
      <c r="A8" s="130" t="s">
        <v>2</v>
      </c>
      <c r="B8" s="130">
        <v>28</v>
      </c>
    </row>
    <row r="9" spans="1:2" ht="19.5" customHeight="1">
      <c r="A9" s="130" t="s">
        <v>3</v>
      </c>
      <c r="B9" s="130">
        <v>30</v>
      </c>
    </row>
    <row r="10" spans="1:2" ht="19.5" customHeight="1">
      <c r="A10" s="130" t="s">
        <v>4</v>
      </c>
      <c r="B10" s="130">
        <v>39</v>
      </c>
    </row>
    <row r="11" spans="1:2" ht="19.5" customHeight="1">
      <c r="A11" s="130" t="s">
        <v>5</v>
      </c>
      <c r="B11" s="130">
        <v>37</v>
      </c>
    </row>
    <row r="12" spans="1:2" ht="19.5" customHeight="1">
      <c r="A12" s="130" t="s">
        <v>6</v>
      </c>
      <c r="B12" s="133" t="s">
        <v>160</v>
      </c>
    </row>
    <row r="13" spans="1:2" ht="19.5" customHeight="1">
      <c r="A13" s="130" t="s">
        <v>7</v>
      </c>
      <c r="B13" s="131">
        <v>36922</v>
      </c>
    </row>
    <row r="14" spans="1:2" ht="19.5" customHeight="1">
      <c r="A14" s="134"/>
      <c r="B14" s="135"/>
    </row>
    <row r="15" spans="1:2" ht="35.25" customHeight="1">
      <c r="A15" s="136" t="s">
        <v>164</v>
      </c>
      <c r="B15" s="137"/>
    </row>
  </sheetData>
  <mergeCells count="1">
    <mergeCell ref="A15:B15"/>
  </mergeCells>
  <printOptions horizontalCentered="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transitionEvaluation="1" transitionEntry="1"/>
  <dimension ref="A2:H32"/>
  <sheetViews>
    <sheetView workbookViewId="0" topLeftCell="A1">
      <selection activeCell="A1" sqref="A1"/>
    </sheetView>
  </sheetViews>
  <sheetFormatPr defaultColWidth="9.625" defaultRowHeight="12.75"/>
  <cols>
    <col min="1" max="1" width="15.625" style="2" customWidth="1"/>
    <col min="2" max="3" width="9.625" style="2" customWidth="1"/>
    <col min="4" max="4" width="15.625" style="2" customWidth="1"/>
    <col min="5" max="16384" width="9.625" style="2" customWidth="1"/>
  </cols>
  <sheetData>
    <row r="2" spans="1:5" ht="12.75">
      <c r="A2" s="32" t="s">
        <v>9</v>
      </c>
      <c r="B2" s="1"/>
      <c r="C2" s="1"/>
      <c r="D2" s="1"/>
      <c r="E2" s="1"/>
    </row>
    <row r="3" spans="1:5" ht="12.75">
      <c r="A3" s="33" t="s">
        <v>10</v>
      </c>
      <c r="B3" s="1"/>
      <c r="C3" s="1"/>
      <c r="D3" s="1"/>
      <c r="E3" s="1"/>
    </row>
    <row r="4" spans="1:5" ht="12.75">
      <c r="A4" s="32" t="s">
        <v>29</v>
      </c>
      <c r="B4" s="1"/>
      <c r="C4" s="1"/>
      <c r="D4" s="1"/>
      <c r="E4" s="1"/>
    </row>
    <row r="5" spans="1:5" ht="12.75">
      <c r="A5" s="32" t="s">
        <v>61</v>
      </c>
      <c r="B5" s="1"/>
      <c r="C5" s="1"/>
      <c r="D5" s="1"/>
      <c r="E5" s="1"/>
    </row>
    <row r="6" spans="1:5" ht="12.75">
      <c r="A6" s="32"/>
      <c r="B6" s="1"/>
      <c r="C6" s="1"/>
      <c r="D6" s="1"/>
      <c r="E6" s="1"/>
    </row>
    <row r="7" spans="1:5" ht="12.75">
      <c r="A7" s="57" t="s">
        <v>39</v>
      </c>
      <c r="B7" s="58"/>
      <c r="C7" s="138" t="s">
        <v>30</v>
      </c>
      <c r="D7" s="59" t="s">
        <v>42</v>
      </c>
      <c r="E7" s="58"/>
    </row>
    <row r="8" spans="1:5" ht="12.75">
      <c r="A8" s="60" t="s">
        <v>40</v>
      </c>
      <c r="B8" s="61" t="s">
        <v>41</v>
      </c>
      <c r="C8" s="139"/>
      <c r="D8" s="61" t="s">
        <v>40</v>
      </c>
      <c r="E8" s="61" t="s">
        <v>41</v>
      </c>
    </row>
    <row r="9" spans="1:5" ht="12.75">
      <c r="A9" s="62">
        <v>709000</v>
      </c>
      <c r="B9" s="122">
        <v>18.6</v>
      </c>
      <c r="C9" s="45">
        <v>1900</v>
      </c>
      <c r="D9" s="64">
        <v>23295</v>
      </c>
      <c r="E9" s="122">
        <v>19.2</v>
      </c>
    </row>
    <row r="10" spans="1:5" ht="12.75">
      <c r="A10" s="62">
        <v>948000</v>
      </c>
      <c r="B10" s="122">
        <v>20.5</v>
      </c>
      <c r="C10" s="45">
        <v>1910</v>
      </c>
      <c r="D10" s="64">
        <v>29039</v>
      </c>
      <c r="E10" s="122">
        <v>20.7</v>
      </c>
    </row>
    <row r="11" spans="1:5" ht="12.75">
      <c r="A11" s="62">
        <v>1274476</v>
      </c>
      <c r="B11" s="65">
        <v>23.9</v>
      </c>
      <c r="C11" s="45">
        <v>1920</v>
      </c>
      <c r="D11" s="64">
        <v>50805</v>
      </c>
      <c r="E11" s="65">
        <v>27.7</v>
      </c>
    </row>
    <row r="12" spans="1:5" ht="12.75">
      <c r="A12" s="62">
        <v>1126856</v>
      </c>
      <c r="B12" s="65">
        <v>18.3</v>
      </c>
      <c r="C12" s="45">
        <v>1930</v>
      </c>
      <c r="D12" s="64">
        <v>29482</v>
      </c>
      <c r="E12" s="65">
        <v>12.2</v>
      </c>
    </row>
    <row r="13" spans="1:5" ht="12.75">
      <c r="A13" s="62">
        <v>1595879</v>
      </c>
      <c r="B13" s="65">
        <v>24.2</v>
      </c>
      <c r="C13" s="45">
        <v>1940</v>
      </c>
      <c r="D13" s="64">
        <v>46342</v>
      </c>
      <c r="E13" s="65">
        <v>17.6</v>
      </c>
    </row>
    <row r="14" spans="1:5" ht="12.75">
      <c r="A14" s="62">
        <v>1667231</v>
      </c>
      <c r="B14" s="65">
        <v>22.1</v>
      </c>
      <c r="C14" s="45">
        <v>1950</v>
      </c>
      <c r="D14" s="64">
        <v>58180</v>
      </c>
      <c r="E14" s="65">
        <v>18.3</v>
      </c>
    </row>
    <row r="15" spans="1:5" ht="12.75">
      <c r="A15" s="62">
        <v>1523000</v>
      </c>
      <c r="B15" s="65">
        <v>17</v>
      </c>
      <c r="C15" s="45">
        <v>1960</v>
      </c>
      <c r="D15" s="64">
        <v>61090</v>
      </c>
      <c r="E15" s="65">
        <v>15.6</v>
      </c>
    </row>
    <row r="16" spans="1:5" ht="12.75">
      <c r="A16" s="62">
        <v>2158802</v>
      </c>
      <c r="B16" s="65">
        <v>21.2</v>
      </c>
      <c r="C16" s="45">
        <v>1970</v>
      </c>
      <c r="D16" s="64">
        <v>91933</v>
      </c>
      <c r="E16" s="65">
        <v>20.7</v>
      </c>
    </row>
    <row r="17" spans="1:8" ht="12.75">
      <c r="A17" s="62">
        <v>2390252</v>
      </c>
      <c r="B17" s="65">
        <v>21.2</v>
      </c>
      <c r="C17" s="45">
        <v>1980</v>
      </c>
      <c r="D17" s="64">
        <v>86898</v>
      </c>
      <c r="E17" s="65">
        <v>18.776354213595127</v>
      </c>
      <c r="F17" s="123"/>
      <c r="G17" s="124"/>
      <c r="H17" s="123"/>
    </row>
    <row r="18" spans="1:8" ht="12.75">
      <c r="A18" s="62">
        <v>2443489</v>
      </c>
      <c r="B18" s="65">
        <v>19.59509777925636</v>
      </c>
      <c r="C18" s="45">
        <v>1990</v>
      </c>
      <c r="D18" s="64">
        <v>76099</v>
      </c>
      <c r="E18" s="65">
        <v>16.346988618501275</v>
      </c>
      <c r="F18" s="123"/>
      <c r="G18" s="124"/>
      <c r="H18" s="123"/>
    </row>
    <row r="19" spans="1:8" ht="12.75">
      <c r="A19" s="62">
        <v>2371000</v>
      </c>
      <c r="B19" s="65">
        <v>18.80798169176645</v>
      </c>
      <c r="C19" s="45">
        <v>1991</v>
      </c>
      <c r="D19" s="64">
        <v>72747</v>
      </c>
      <c r="E19" s="65">
        <v>15.486281303136499</v>
      </c>
      <c r="F19" s="123"/>
      <c r="G19" s="124"/>
      <c r="H19" s="123"/>
    </row>
    <row r="20" spans="1:8" ht="12.75">
      <c r="A20" s="62">
        <v>2362000</v>
      </c>
      <c r="B20" s="65">
        <v>18.525853448106826</v>
      </c>
      <c r="C20" s="45">
        <v>1992</v>
      </c>
      <c r="D20" s="64">
        <v>71322</v>
      </c>
      <c r="E20" s="65">
        <v>15.062213836257504</v>
      </c>
      <c r="F20" s="123"/>
      <c r="G20" s="124"/>
      <c r="H20" s="123"/>
    </row>
    <row r="21" spans="1:8" ht="12.75">
      <c r="A21" s="62">
        <v>2334000</v>
      </c>
      <c r="B21" s="65">
        <v>18.11085332071109</v>
      </c>
      <c r="C21" s="45">
        <v>1993</v>
      </c>
      <c r="D21" s="64">
        <v>70771</v>
      </c>
      <c r="E21" s="65">
        <v>14.85344212691066</v>
      </c>
      <c r="F21" s="123"/>
      <c r="G21" s="124"/>
      <c r="H21" s="123"/>
    </row>
    <row r="22" spans="1:8" ht="12.75">
      <c r="A22" s="62">
        <v>2362000</v>
      </c>
      <c r="B22" s="65">
        <v>18.149057393896783</v>
      </c>
      <c r="C22" s="45">
        <v>1994</v>
      </c>
      <c r="D22" s="64">
        <v>70966</v>
      </c>
      <c r="E22" s="65">
        <v>14.808520690007034</v>
      </c>
      <c r="G22" s="124"/>
      <c r="H22" s="123"/>
    </row>
    <row r="23" spans="1:8" ht="12.75">
      <c r="A23" s="62">
        <v>2336000</v>
      </c>
      <c r="B23" s="65">
        <v>17.78014575761612</v>
      </c>
      <c r="C23" s="45">
        <v>1995</v>
      </c>
      <c r="D23" s="64">
        <v>71042</v>
      </c>
      <c r="E23" s="65">
        <v>14.708689601141549</v>
      </c>
      <c r="G23" s="124"/>
      <c r="H23" s="123"/>
    </row>
    <row r="24" spans="1:8" ht="12.75">
      <c r="A24" s="62">
        <v>2344000</v>
      </c>
      <c r="B24" s="65">
        <v>17.677891323202232</v>
      </c>
      <c r="C24" s="41">
        <v>1996</v>
      </c>
      <c r="D24" s="64">
        <v>68598</v>
      </c>
      <c r="E24" s="65">
        <v>14.087007467871803</v>
      </c>
      <c r="G24" s="124"/>
      <c r="H24" s="123"/>
    </row>
    <row r="25" spans="1:5" ht="12.75">
      <c r="A25" s="62">
        <v>2384000</v>
      </c>
      <c r="B25" s="65">
        <v>17.80805545595793</v>
      </c>
      <c r="C25" s="4">
        <v>1997</v>
      </c>
      <c r="D25" s="64">
        <v>66974</v>
      </c>
      <c r="E25" s="65">
        <v>13.688487876233374</v>
      </c>
    </row>
    <row r="26" spans="1:5" ht="12.75">
      <c r="A26" s="62">
        <v>2244000</v>
      </c>
      <c r="B26" s="65">
        <v>16.603835012338187</v>
      </c>
      <c r="C26" s="41">
        <v>1998</v>
      </c>
      <c r="D26" s="64">
        <v>65642</v>
      </c>
      <c r="E26" s="65">
        <v>13.416246919277798</v>
      </c>
    </row>
    <row r="27" spans="1:5" ht="12.75">
      <c r="A27" s="62">
        <v>2358000</v>
      </c>
      <c r="B27" s="65">
        <v>17.294300141918875</v>
      </c>
      <c r="C27" s="45">
        <v>1999</v>
      </c>
      <c r="D27" s="64">
        <v>67105</v>
      </c>
      <c r="E27" s="65">
        <v>13.606358055149498</v>
      </c>
    </row>
    <row r="28" spans="1:5" ht="12.75">
      <c r="A28" s="75" t="s">
        <v>66</v>
      </c>
      <c r="B28" s="75" t="s">
        <v>66</v>
      </c>
      <c r="C28" s="76">
        <v>2000</v>
      </c>
      <c r="D28" s="77">
        <v>66326</v>
      </c>
      <c r="E28" s="127">
        <v>13.448406294103949</v>
      </c>
    </row>
    <row r="29" spans="1:5" ht="12.75">
      <c r="A29" s="80"/>
      <c r="B29" s="80"/>
      <c r="C29" s="81"/>
      <c r="D29" s="52"/>
      <c r="E29" s="63"/>
    </row>
    <row r="30" spans="1:5" ht="83.25" customHeight="1">
      <c r="A30" s="140" t="s">
        <v>60</v>
      </c>
      <c r="B30" s="141"/>
      <c r="C30" s="141"/>
      <c r="D30" s="141"/>
      <c r="E30" s="141"/>
    </row>
    <row r="31" spans="1:5" ht="12.75" customHeight="1">
      <c r="A31" s="128"/>
      <c r="B31" s="121"/>
      <c r="C31" s="121"/>
      <c r="D31" s="121"/>
      <c r="E31" s="121"/>
    </row>
    <row r="32" spans="1:5" ht="48" customHeight="1">
      <c r="A32" s="142" t="s">
        <v>170</v>
      </c>
      <c r="B32" s="143"/>
      <c r="C32" s="143"/>
      <c r="D32" s="143"/>
      <c r="E32" s="143"/>
    </row>
  </sheetData>
  <mergeCells count="3">
    <mergeCell ref="C7:C8"/>
    <mergeCell ref="A30:E30"/>
    <mergeCell ref="A32:E32"/>
  </mergeCells>
  <printOptions horizontalCentered="1"/>
  <pageMargins left="1.2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A1" sqref="A1"/>
    </sheetView>
  </sheetViews>
  <sheetFormatPr defaultColWidth="9.00390625" defaultRowHeight="12.75"/>
  <cols>
    <col min="1" max="1" width="12.75390625" style="2" customWidth="1"/>
    <col min="2" max="3" width="6.25390625" style="2" bestFit="1" customWidth="1"/>
    <col min="4" max="4" width="8.25390625" style="2" customWidth="1"/>
    <col min="5" max="5" width="5.625" style="2" customWidth="1"/>
    <col min="6" max="7" width="6.25390625" style="2" bestFit="1" customWidth="1"/>
    <col min="8" max="8" width="8.125" style="2" customWidth="1"/>
    <col min="9" max="9" width="5.625" style="2" customWidth="1"/>
    <col min="10" max="16384" width="9.00390625" style="2" customWidth="1"/>
  </cols>
  <sheetData>
    <row r="1" spans="1:10" ht="12.75">
      <c r="A1" s="110"/>
      <c r="J1" s="31"/>
    </row>
    <row r="2" spans="1:9" ht="12.75">
      <c r="A2" s="32" t="s">
        <v>11</v>
      </c>
      <c r="B2" s="1"/>
      <c r="C2" s="1"/>
      <c r="D2" s="1"/>
      <c r="E2" s="1"/>
      <c r="F2" s="1"/>
      <c r="G2" s="1"/>
      <c r="H2" s="1"/>
      <c r="I2" s="1"/>
    </row>
    <row r="3" spans="1:9" ht="12.75">
      <c r="A3" s="33" t="s">
        <v>161</v>
      </c>
      <c r="B3" s="1"/>
      <c r="C3" s="1"/>
      <c r="D3" s="1"/>
      <c r="E3" s="1"/>
      <c r="F3" s="1"/>
      <c r="G3" s="1"/>
      <c r="H3" s="1"/>
      <c r="I3" s="1"/>
    </row>
    <row r="4" spans="1:9" ht="12.75">
      <c r="A4" s="1" t="s">
        <v>62</v>
      </c>
      <c r="B4" s="1"/>
      <c r="C4" s="1"/>
      <c r="D4" s="1"/>
      <c r="E4" s="1"/>
      <c r="F4" s="1"/>
      <c r="G4" s="1"/>
      <c r="H4" s="1"/>
      <c r="I4" s="1"/>
    </row>
    <row r="5" spans="1:9" ht="12.75">
      <c r="A5" s="1"/>
      <c r="B5" s="1"/>
      <c r="C5" s="1"/>
      <c r="D5" s="1"/>
      <c r="E5" s="1"/>
      <c r="F5" s="1"/>
      <c r="G5" s="1"/>
      <c r="H5" s="1"/>
      <c r="I5" s="1"/>
    </row>
    <row r="6" spans="1:9" ht="12.75">
      <c r="A6" s="138" t="s">
        <v>51</v>
      </c>
      <c r="B6" s="84" t="s">
        <v>46</v>
      </c>
      <c r="C6" s="84"/>
      <c r="D6" s="84"/>
      <c r="E6" s="58"/>
      <c r="F6" s="83" t="s">
        <v>47</v>
      </c>
      <c r="G6" s="84"/>
      <c r="H6" s="84"/>
      <c r="I6" s="58"/>
    </row>
    <row r="7" spans="1:9" ht="12.75">
      <c r="A7" s="144"/>
      <c r="B7" s="149" t="s">
        <v>168</v>
      </c>
      <c r="C7" s="151" t="s">
        <v>169</v>
      </c>
      <c r="D7" s="111">
        <v>2000</v>
      </c>
      <c r="E7" s="112"/>
      <c r="F7" s="149" t="s">
        <v>168</v>
      </c>
      <c r="G7" s="151" t="s">
        <v>169</v>
      </c>
      <c r="H7" s="111">
        <v>2000</v>
      </c>
      <c r="I7" s="112"/>
    </row>
    <row r="8" spans="1:9" ht="12.75">
      <c r="A8" s="145"/>
      <c r="B8" s="150"/>
      <c r="C8" s="150"/>
      <c r="D8" s="61" t="s">
        <v>40</v>
      </c>
      <c r="E8" s="60" t="s">
        <v>41</v>
      </c>
      <c r="F8" s="150"/>
      <c r="G8" s="150"/>
      <c r="H8" s="61" t="s">
        <v>40</v>
      </c>
      <c r="I8" s="60" t="s">
        <v>41</v>
      </c>
    </row>
    <row r="9" spans="1:9" ht="12.75">
      <c r="A9" s="41"/>
      <c r="B9" s="45"/>
      <c r="C9" s="45"/>
      <c r="D9" s="45"/>
      <c r="E9" s="45"/>
      <c r="F9" s="45"/>
      <c r="G9" s="45"/>
      <c r="H9" s="45"/>
      <c r="I9" s="45"/>
    </row>
    <row r="10" spans="1:9" ht="19.5" customHeight="1">
      <c r="A10" s="41" t="s">
        <v>43</v>
      </c>
      <c r="B10" s="65">
        <v>15</v>
      </c>
      <c r="C10" s="65">
        <v>7.7</v>
      </c>
      <c r="D10" s="62">
        <v>1263</v>
      </c>
      <c r="E10" s="65">
        <v>3.5819727225545166</v>
      </c>
      <c r="F10" s="65">
        <v>39.8</v>
      </c>
      <c r="G10" s="65">
        <v>19.8</v>
      </c>
      <c r="H10" s="64">
        <v>3513</v>
      </c>
      <c r="I10" s="65">
        <v>10.352906505562514</v>
      </c>
    </row>
    <row r="11" spans="1:9" ht="19.5" customHeight="1">
      <c r="A11" s="41" t="s">
        <v>12</v>
      </c>
      <c r="B11" s="65">
        <v>74.7</v>
      </c>
      <c r="C11" s="65">
        <v>55.8</v>
      </c>
      <c r="D11" s="62">
        <v>13419</v>
      </c>
      <c r="E11" s="65">
        <v>41.190500308491345</v>
      </c>
      <c r="F11" s="65">
        <v>75.7</v>
      </c>
      <c r="G11" s="65">
        <v>69.2</v>
      </c>
      <c r="H11" s="64">
        <v>18254</v>
      </c>
      <c r="I11" s="65">
        <v>57.06782548887812</v>
      </c>
    </row>
    <row r="12" spans="1:9" ht="19.5" customHeight="1">
      <c r="A12" s="41" t="s">
        <v>13</v>
      </c>
      <c r="B12" s="65">
        <v>41.2</v>
      </c>
      <c r="C12" s="65">
        <v>44</v>
      </c>
      <c r="D12" s="62">
        <v>28938</v>
      </c>
      <c r="E12" s="65">
        <v>40.57333780128907</v>
      </c>
      <c r="F12" s="65">
        <v>30.7</v>
      </c>
      <c r="G12" s="65">
        <v>36.5</v>
      </c>
      <c r="H12" s="64">
        <v>25783</v>
      </c>
      <c r="I12" s="65">
        <v>35.7318070318888</v>
      </c>
    </row>
    <row r="13" spans="1:9" ht="19.5" customHeight="1">
      <c r="A13" s="41" t="s">
        <v>14</v>
      </c>
      <c r="B13" s="65">
        <v>17.2</v>
      </c>
      <c r="C13" s="65">
        <v>17.4</v>
      </c>
      <c r="D13" s="62">
        <v>12816</v>
      </c>
      <c r="E13" s="65">
        <v>16.266498450900333</v>
      </c>
      <c r="F13" s="65">
        <v>12.1</v>
      </c>
      <c r="G13" s="65">
        <v>14.4</v>
      </c>
      <c r="H13" s="64">
        <v>11529</v>
      </c>
      <c r="I13" s="65">
        <v>14.146880176697957</v>
      </c>
    </row>
    <row r="14" spans="1:9" ht="19.5" customHeight="1">
      <c r="A14" s="41" t="s">
        <v>44</v>
      </c>
      <c r="B14" s="65">
        <v>6.1</v>
      </c>
      <c r="C14" s="65">
        <v>6.1</v>
      </c>
      <c r="D14" s="62">
        <v>9889</v>
      </c>
      <c r="E14" s="65">
        <v>6.39648642792229</v>
      </c>
      <c r="F14" s="65">
        <v>3.3</v>
      </c>
      <c r="G14" s="65">
        <v>3.3</v>
      </c>
      <c r="H14" s="64">
        <v>7244</v>
      </c>
      <c r="I14" s="65">
        <v>3.957473008165703</v>
      </c>
    </row>
    <row r="15" spans="1:9" ht="19.5" customHeight="1">
      <c r="A15" s="60" t="s">
        <v>15</v>
      </c>
      <c r="B15" s="100">
        <v>19.2</v>
      </c>
      <c r="C15" s="100">
        <v>16.9</v>
      </c>
      <c r="D15" s="96">
        <v>66326</v>
      </c>
      <c r="E15" s="100">
        <v>13.798615852742643</v>
      </c>
      <c r="F15" s="100">
        <v>18.3</v>
      </c>
      <c r="G15" s="100">
        <v>15.9</v>
      </c>
      <c r="H15" s="96">
        <v>66326</v>
      </c>
      <c r="I15" s="100">
        <v>13.115538589159105</v>
      </c>
    </row>
    <row r="16" spans="1:9" ht="25.5">
      <c r="A16" s="113" t="s">
        <v>45</v>
      </c>
      <c r="B16" s="114"/>
      <c r="C16" s="115"/>
      <c r="D16" s="146">
        <v>30</v>
      </c>
      <c r="E16" s="147"/>
      <c r="F16" s="114"/>
      <c r="G16" s="115"/>
      <c r="H16" s="146">
        <v>28</v>
      </c>
      <c r="I16" s="147"/>
    </row>
    <row r="17" spans="1:9" ht="12.75">
      <c r="A17" s="116"/>
      <c r="B17" s="117"/>
      <c r="C17" s="117"/>
      <c r="D17" s="118"/>
      <c r="E17" s="119"/>
      <c r="F17" s="117"/>
      <c r="G17" s="117"/>
      <c r="H17" s="118"/>
      <c r="I17" s="119"/>
    </row>
    <row r="18" spans="1:9" ht="51.75" customHeight="1">
      <c r="A18" s="148" t="s">
        <v>52</v>
      </c>
      <c r="B18" s="141"/>
      <c r="C18" s="141"/>
      <c r="D18" s="141"/>
      <c r="E18" s="141"/>
      <c r="F18" s="141"/>
      <c r="G18" s="141"/>
      <c r="H18" s="141"/>
      <c r="I18" s="141"/>
    </row>
    <row r="19" spans="1:9" ht="12.75" customHeight="1">
      <c r="A19" s="120"/>
      <c r="B19" s="121"/>
      <c r="C19" s="121"/>
      <c r="D19" s="121"/>
      <c r="E19" s="121"/>
      <c r="F19" s="121"/>
      <c r="G19" s="121"/>
      <c r="H19" s="121"/>
      <c r="I19" s="121"/>
    </row>
    <row r="20" spans="1:9" ht="30.75" customHeight="1">
      <c r="A20" s="142" t="s">
        <v>63</v>
      </c>
      <c r="B20" s="143"/>
      <c r="C20" s="143"/>
      <c r="D20" s="143"/>
      <c r="E20" s="143"/>
      <c r="F20" s="143"/>
      <c r="G20" s="143"/>
      <c r="H20" s="143"/>
      <c r="I20" s="143"/>
    </row>
  </sheetData>
  <mergeCells count="9">
    <mergeCell ref="A20:I20"/>
    <mergeCell ref="A6:A8"/>
    <mergeCell ref="D16:E16"/>
    <mergeCell ref="H16:I16"/>
    <mergeCell ref="A18:I18"/>
    <mergeCell ref="B7:B8"/>
    <mergeCell ref="C7:C8"/>
    <mergeCell ref="F7:F8"/>
    <mergeCell ref="G7:G8"/>
  </mergeCells>
  <printOptions horizontalCentered="1"/>
  <pageMargins left="1" right="0.75" top="1" bottom="1" header="0.5" footer="0.5"/>
  <pageSetup fitToHeight="1" fitToWidth="1" orientation="portrait" r:id="rId1"/>
</worksheet>
</file>

<file path=xl/worksheets/sheet5.xml><?xml version="1.0" encoding="utf-8"?>
<worksheet xmlns="http://schemas.openxmlformats.org/spreadsheetml/2006/main" xmlns:r="http://schemas.openxmlformats.org/officeDocument/2006/relationships">
  <dimension ref="A1:M19"/>
  <sheetViews>
    <sheetView workbookViewId="0" topLeftCell="A1">
      <selection activeCell="A1" sqref="A1"/>
    </sheetView>
  </sheetViews>
  <sheetFormatPr defaultColWidth="9.00390625" defaultRowHeight="12.75"/>
  <cols>
    <col min="1" max="16384" width="11.125" style="2" customWidth="1"/>
  </cols>
  <sheetData>
    <row r="1" ht="12.75">
      <c r="A1" s="31"/>
    </row>
    <row r="2" spans="1:11" ht="12.75">
      <c r="A2" s="32" t="s">
        <v>16</v>
      </c>
      <c r="B2" s="1"/>
      <c r="C2" s="1"/>
      <c r="D2" s="1"/>
      <c r="E2" s="1"/>
      <c r="F2" s="1"/>
      <c r="G2" s="1"/>
      <c r="H2" s="1"/>
      <c r="I2" s="1"/>
      <c r="J2" s="1"/>
      <c r="K2" s="1"/>
    </row>
    <row r="3" spans="1:11" ht="12.75">
      <c r="A3" s="33" t="s">
        <v>17</v>
      </c>
      <c r="B3" s="1"/>
      <c r="C3" s="1"/>
      <c r="D3" s="1"/>
      <c r="E3" s="1"/>
      <c r="F3" s="1"/>
      <c r="G3" s="1"/>
      <c r="H3" s="1"/>
      <c r="I3" s="1"/>
      <c r="J3" s="1"/>
      <c r="K3" s="1"/>
    </row>
    <row r="4" spans="1:11" ht="12.75">
      <c r="A4" s="32" t="s">
        <v>64</v>
      </c>
      <c r="B4" s="1"/>
      <c r="C4" s="1"/>
      <c r="D4" s="1"/>
      <c r="E4" s="1"/>
      <c r="F4" s="1"/>
      <c r="G4" s="1"/>
      <c r="H4" s="1"/>
      <c r="I4" s="1"/>
      <c r="J4" s="1"/>
      <c r="K4" s="1"/>
    </row>
    <row r="5" spans="1:11" ht="12.75">
      <c r="A5" s="32"/>
      <c r="B5" s="1"/>
      <c r="C5" s="1"/>
      <c r="D5" s="1"/>
      <c r="E5" s="1"/>
      <c r="F5" s="1"/>
      <c r="G5" s="1"/>
      <c r="H5" s="1"/>
      <c r="I5" s="1"/>
      <c r="J5" s="1"/>
      <c r="K5" s="1"/>
    </row>
    <row r="6" spans="1:11" ht="12.75">
      <c r="A6" s="151" t="s">
        <v>51</v>
      </c>
      <c r="B6" s="83">
        <v>1990</v>
      </c>
      <c r="C6" s="84"/>
      <c r="D6" s="84"/>
      <c r="E6" s="84"/>
      <c r="F6" s="58"/>
      <c r="G6" s="83">
        <v>2000</v>
      </c>
      <c r="H6" s="84"/>
      <c r="I6" s="84"/>
      <c r="J6" s="84"/>
      <c r="K6" s="58"/>
    </row>
    <row r="7" spans="1:11" ht="25.5">
      <c r="A7" s="152"/>
      <c r="B7" s="85" t="s">
        <v>57</v>
      </c>
      <c r="C7" s="85" t="s">
        <v>56</v>
      </c>
      <c r="D7" s="85" t="s">
        <v>55</v>
      </c>
      <c r="E7" s="85" t="s">
        <v>54</v>
      </c>
      <c r="F7" s="85" t="s">
        <v>53</v>
      </c>
      <c r="G7" s="85" t="s">
        <v>57</v>
      </c>
      <c r="H7" s="85" t="s">
        <v>56</v>
      </c>
      <c r="I7" s="85" t="s">
        <v>55</v>
      </c>
      <c r="J7" s="85" t="s">
        <v>54</v>
      </c>
      <c r="K7" s="85" t="s">
        <v>53</v>
      </c>
    </row>
    <row r="8" spans="1:13" s="5" customFormat="1" ht="19.5" customHeight="1">
      <c r="A8" s="86" t="s">
        <v>8</v>
      </c>
      <c r="B8" s="95">
        <v>76099</v>
      </c>
      <c r="C8" s="95">
        <v>50396</v>
      </c>
      <c r="D8" s="106">
        <v>66.22426050276613</v>
      </c>
      <c r="E8" s="95">
        <v>19552</v>
      </c>
      <c r="F8" s="95">
        <v>6118</v>
      </c>
      <c r="G8" s="96">
        <v>66326</v>
      </c>
      <c r="H8" s="95">
        <v>43376</v>
      </c>
      <c r="I8" s="100">
        <v>65.39818472393934</v>
      </c>
      <c r="J8" s="95">
        <v>16735</v>
      </c>
      <c r="K8" s="95">
        <v>6199</v>
      </c>
      <c r="M8" s="5">
        <f>J8+K8</f>
        <v>22934</v>
      </c>
    </row>
    <row r="9" spans="1:13" s="5" customFormat="1" ht="12.75" customHeight="1">
      <c r="A9" s="88"/>
      <c r="B9" s="64"/>
      <c r="C9" s="64"/>
      <c r="D9" s="65"/>
      <c r="E9" s="64"/>
      <c r="F9" s="64"/>
      <c r="G9" s="64"/>
      <c r="H9" s="64"/>
      <c r="I9" s="65"/>
      <c r="J9" s="64"/>
      <c r="K9" s="64"/>
      <c r="M9" s="5">
        <f>M8/G8*100</f>
        <v>34.57769200615143</v>
      </c>
    </row>
    <row r="10" spans="1:11" ht="19.5" customHeight="1">
      <c r="A10" s="87" t="s">
        <v>58</v>
      </c>
      <c r="B10" s="64">
        <v>6823</v>
      </c>
      <c r="C10" s="64">
        <v>6753</v>
      </c>
      <c r="D10" s="65">
        <v>98.97405833211197</v>
      </c>
      <c r="E10" s="64">
        <v>68</v>
      </c>
      <c r="F10" s="107" t="s">
        <v>167</v>
      </c>
      <c r="G10" s="64">
        <v>3513</v>
      </c>
      <c r="H10" s="64">
        <v>3495</v>
      </c>
      <c r="I10" s="65">
        <v>99.48761742100768</v>
      </c>
      <c r="J10" s="64">
        <v>17</v>
      </c>
      <c r="K10" s="107" t="s">
        <v>167</v>
      </c>
    </row>
    <row r="11" spans="1:11" ht="19.5" customHeight="1">
      <c r="A11" s="88" t="s">
        <v>18</v>
      </c>
      <c r="B11" s="64">
        <v>24635</v>
      </c>
      <c r="C11" s="64">
        <v>23020</v>
      </c>
      <c r="D11" s="65">
        <v>93.44428658412828</v>
      </c>
      <c r="E11" s="64">
        <v>1565</v>
      </c>
      <c r="F11" s="64">
        <v>37</v>
      </c>
      <c r="G11" s="64">
        <v>18254</v>
      </c>
      <c r="H11" s="64">
        <v>17545</v>
      </c>
      <c r="I11" s="65">
        <v>96.11591979840036</v>
      </c>
      <c r="J11" s="64">
        <v>696</v>
      </c>
      <c r="K11" s="64">
        <v>11</v>
      </c>
    </row>
    <row r="12" spans="1:11" ht="19.5" customHeight="1">
      <c r="A12" s="88" t="s">
        <v>19</v>
      </c>
      <c r="B12" s="64">
        <v>18898</v>
      </c>
      <c r="C12" s="64">
        <v>14022</v>
      </c>
      <c r="D12" s="65">
        <v>74.19832786538258</v>
      </c>
      <c r="E12" s="64">
        <v>4406</v>
      </c>
      <c r="F12" s="64">
        <v>455</v>
      </c>
      <c r="G12" s="64">
        <v>16309</v>
      </c>
      <c r="H12" s="64">
        <v>13456</v>
      </c>
      <c r="I12" s="65">
        <v>82.5065914525722</v>
      </c>
      <c r="J12" s="64">
        <v>2628</v>
      </c>
      <c r="K12" s="64">
        <v>221</v>
      </c>
    </row>
    <row r="13" spans="1:11" ht="19.5" customHeight="1">
      <c r="A13" s="88" t="s">
        <v>20</v>
      </c>
      <c r="B13" s="64">
        <v>10378</v>
      </c>
      <c r="C13" s="64">
        <v>4581</v>
      </c>
      <c r="D13" s="65">
        <v>44.141453073809984</v>
      </c>
      <c r="E13" s="64">
        <v>4700</v>
      </c>
      <c r="F13" s="64">
        <v>1097</v>
      </c>
      <c r="G13" s="64">
        <v>9474</v>
      </c>
      <c r="H13" s="64">
        <v>5307</v>
      </c>
      <c r="I13" s="65">
        <v>56.01646611779607</v>
      </c>
      <c r="J13" s="64">
        <v>3521</v>
      </c>
      <c r="K13" s="64">
        <v>644</v>
      </c>
    </row>
    <row r="14" spans="1:11" ht="19.5" customHeight="1">
      <c r="A14" s="88" t="s">
        <v>21</v>
      </c>
      <c r="B14" s="64">
        <v>6325</v>
      </c>
      <c r="C14" s="64">
        <v>1411</v>
      </c>
      <c r="D14" s="65">
        <v>22.308300395256918</v>
      </c>
      <c r="E14" s="64">
        <v>3475</v>
      </c>
      <c r="F14" s="64">
        <v>1437</v>
      </c>
      <c r="G14" s="64">
        <v>6523</v>
      </c>
      <c r="H14" s="64">
        <v>2091</v>
      </c>
      <c r="I14" s="65">
        <v>32.055802544841335</v>
      </c>
      <c r="J14" s="64">
        <v>3314</v>
      </c>
      <c r="K14" s="64">
        <v>1116</v>
      </c>
    </row>
    <row r="15" spans="1:11" ht="19.5" customHeight="1">
      <c r="A15" s="88" t="s">
        <v>22</v>
      </c>
      <c r="B15" s="64">
        <v>3917</v>
      </c>
      <c r="C15" s="64">
        <v>382</v>
      </c>
      <c r="D15" s="65">
        <v>9.752361501148838</v>
      </c>
      <c r="E15" s="64">
        <v>2230</v>
      </c>
      <c r="F15" s="64">
        <v>1304</v>
      </c>
      <c r="G15" s="64">
        <v>5006</v>
      </c>
      <c r="H15" s="64">
        <v>943</v>
      </c>
      <c r="I15" s="65">
        <v>18.837395125848982</v>
      </c>
      <c r="J15" s="64">
        <v>2627</v>
      </c>
      <c r="K15" s="64">
        <v>1434</v>
      </c>
    </row>
    <row r="16" spans="1:11" ht="19.5" customHeight="1">
      <c r="A16" s="88" t="s">
        <v>23</v>
      </c>
      <c r="B16" s="64">
        <v>5121</v>
      </c>
      <c r="C16" s="64">
        <v>226</v>
      </c>
      <c r="D16" s="65">
        <v>4.41320054676821</v>
      </c>
      <c r="E16" s="64">
        <v>3107</v>
      </c>
      <c r="F16" s="64">
        <v>1788</v>
      </c>
      <c r="G16" s="64">
        <v>7244</v>
      </c>
      <c r="H16" s="64">
        <v>538</v>
      </c>
      <c r="I16" s="65">
        <v>7.426836002208724</v>
      </c>
      <c r="J16" s="64">
        <v>3931</v>
      </c>
      <c r="K16" s="64">
        <v>2772</v>
      </c>
    </row>
    <row r="17" spans="1:11" ht="47.25" customHeight="1">
      <c r="A17" s="36" t="s">
        <v>45</v>
      </c>
      <c r="B17" s="103">
        <v>26</v>
      </c>
      <c r="C17" s="103">
        <v>23</v>
      </c>
      <c r="D17" s="89" t="s">
        <v>59</v>
      </c>
      <c r="E17" s="103">
        <v>33</v>
      </c>
      <c r="F17" s="105">
        <v>40</v>
      </c>
      <c r="G17" s="103">
        <v>28</v>
      </c>
      <c r="H17" s="103">
        <v>25</v>
      </c>
      <c r="I17" s="89" t="s">
        <v>59</v>
      </c>
      <c r="J17" s="103">
        <v>37</v>
      </c>
      <c r="K17" s="103">
        <v>43</v>
      </c>
    </row>
    <row r="18" spans="1:11" ht="12.75" customHeight="1">
      <c r="A18" s="90"/>
      <c r="B18" s="108"/>
      <c r="C18" s="108"/>
      <c r="D18" s="92"/>
      <c r="E18" s="108"/>
      <c r="F18" s="109"/>
      <c r="G18" s="108"/>
      <c r="H18" s="108"/>
      <c r="I18" s="92"/>
      <c r="J18" s="108"/>
      <c r="K18" s="108"/>
    </row>
    <row r="19" spans="1:11" ht="21" customHeight="1">
      <c r="A19" s="153" t="s">
        <v>65</v>
      </c>
      <c r="B19" s="154"/>
      <c r="C19" s="154"/>
      <c r="D19" s="154"/>
      <c r="E19" s="154"/>
      <c r="F19" s="154"/>
      <c r="G19" s="154"/>
      <c r="H19" s="154"/>
      <c r="I19" s="154"/>
      <c r="J19" s="154"/>
      <c r="K19" s="154"/>
    </row>
  </sheetData>
  <mergeCells count="2">
    <mergeCell ref="A6:A7"/>
    <mergeCell ref="A19:K19"/>
  </mergeCells>
  <printOptions horizontalCentered="1"/>
  <pageMargins left="0.25" right="0.25" top="1" bottom="1" header="0.5" footer="0.5"/>
  <pageSetup orientation="landscape" r:id="rId1"/>
</worksheet>
</file>

<file path=xl/worksheets/sheet6.xml><?xml version="1.0" encoding="utf-8"?>
<worksheet xmlns="http://schemas.openxmlformats.org/spreadsheetml/2006/main" xmlns:r="http://schemas.openxmlformats.org/officeDocument/2006/relationships">
  <dimension ref="A1:M20"/>
  <sheetViews>
    <sheetView workbookViewId="0" topLeftCell="A1">
      <selection activeCell="A1" sqref="A1"/>
    </sheetView>
  </sheetViews>
  <sheetFormatPr defaultColWidth="9.00390625" defaultRowHeight="12.75"/>
  <cols>
    <col min="1" max="1" width="10.875" style="2" customWidth="1"/>
    <col min="2" max="16384" width="10.00390625" style="2" customWidth="1"/>
  </cols>
  <sheetData>
    <row r="1" ht="12.75">
      <c r="A1" s="31"/>
    </row>
    <row r="2" spans="1:11" ht="12.75">
      <c r="A2" s="32" t="s">
        <v>24</v>
      </c>
      <c r="B2" s="1"/>
      <c r="C2" s="1"/>
      <c r="D2" s="1"/>
      <c r="E2" s="1"/>
      <c r="F2" s="1"/>
      <c r="G2" s="1"/>
      <c r="H2" s="1"/>
      <c r="I2" s="1"/>
      <c r="J2" s="1"/>
      <c r="K2" s="1"/>
    </row>
    <row r="3" spans="1:11" ht="12.75">
      <c r="A3" s="33" t="s">
        <v>25</v>
      </c>
      <c r="B3" s="1"/>
      <c r="C3" s="1"/>
      <c r="D3" s="1"/>
      <c r="E3" s="1"/>
      <c r="F3" s="1"/>
      <c r="G3" s="1"/>
      <c r="H3" s="1"/>
      <c r="I3" s="1"/>
      <c r="J3" s="1"/>
      <c r="K3" s="1"/>
    </row>
    <row r="4" spans="1:11" ht="12.75">
      <c r="A4" s="32" t="s">
        <v>64</v>
      </c>
      <c r="B4" s="1"/>
      <c r="C4" s="1"/>
      <c r="D4" s="1"/>
      <c r="E4" s="1"/>
      <c r="F4" s="1"/>
      <c r="G4" s="1"/>
      <c r="H4" s="1"/>
      <c r="I4" s="1"/>
      <c r="J4" s="1"/>
      <c r="K4" s="1"/>
    </row>
    <row r="5" spans="1:11" ht="12.75">
      <c r="A5" s="32"/>
      <c r="B5" s="1"/>
      <c r="C5" s="1"/>
      <c r="D5" s="1"/>
      <c r="E5" s="1"/>
      <c r="F5" s="1"/>
      <c r="G5" s="1"/>
      <c r="H5" s="1"/>
      <c r="I5" s="1"/>
      <c r="J5" s="1"/>
      <c r="K5" s="1"/>
    </row>
    <row r="6" spans="1:11" ht="12.75">
      <c r="A6" s="151" t="s">
        <v>51</v>
      </c>
      <c r="B6" s="83">
        <v>1990</v>
      </c>
      <c r="C6" s="84"/>
      <c r="D6" s="84"/>
      <c r="E6" s="84"/>
      <c r="F6" s="58"/>
      <c r="G6" s="83">
        <v>2000</v>
      </c>
      <c r="H6" s="84"/>
      <c r="I6" s="84"/>
      <c r="J6" s="84"/>
      <c r="K6" s="58"/>
    </row>
    <row r="7" spans="1:11" ht="38.25">
      <c r="A7" s="152"/>
      <c r="B7" s="85" t="s">
        <v>57</v>
      </c>
      <c r="C7" s="85" t="s">
        <v>56</v>
      </c>
      <c r="D7" s="85" t="s">
        <v>55</v>
      </c>
      <c r="E7" s="85" t="s">
        <v>54</v>
      </c>
      <c r="F7" s="85" t="s">
        <v>53</v>
      </c>
      <c r="G7" s="85" t="s">
        <v>57</v>
      </c>
      <c r="H7" s="85" t="s">
        <v>56</v>
      </c>
      <c r="I7" s="85" t="s">
        <v>55</v>
      </c>
      <c r="J7" s="85" t="s">
        <v>54</v>
      </c>
      <c r="K7" s="85" t="s">
        <v>53</v>
      </c>
    </row>
    <row r="8" spans="1:13" ht="19.5" customHeight="1">
      <c r="A8" s="86" t="s">
        <v>8</v>
      </c>
      <c r="B8" s="95">
        <v>76099</v>
      </c>
      <c r="C8" s="95">
        <v>50328</v>
      </c>
      <c r="D8" s="100">
        <v>66.13490321817632</v>
      </c>
      <c r="E8" s="95">
        <v>19387</v>
      </c>
      <c r="F8" s="95">
        <v>6346</v>
      </c>
      <c r="G8" s="96">
        <v>66326</v>
      </c>
      <c r="H8" s="95">
        <v>43481</v>
      </c>
      <c r="I8" s="100">
        <v>65.5564936827187</v>
      </c>
      <c r="J8" s="95">
        <v>16820</v>
      </c>
      <c r="K8" s="95">
        <v>6018</v>
      </c>
      <c r="M8" s="2">
        <f>J8+K8</f>
        <v>22838</v>
      </c>
    </row>
    <row r="9" spans="1:13" ht="12.75">
      <c r="A9" s="7"/>
      <c r="B9" s="64"/>
      <c r="C9" s="64"/>
      <c r="D9" s="101"/>
      <c r="E9" s="64"/>
      <c r="F9" s="64"/>
      <c r="G9" s="64"/>
      <c r="H9" s="64"/>
      <c r="I9" s="65"/>
      <c r="J9" s="64"/>
      <c r="K9" s="64"/>
      <c r="M9" s="2">
        <f>M8/G8*100</f>
        <v>34.432952386696016</v>
      </c>
    </row>
    <row r="10" spans="1:11" ht="19.5" customHeight="1">
      <c r="A10" s="87" t="s">
        <v>58</v>
      </c>
      <c r="B10" s="64">
        <v>2732</v>
      </c>
      <c r="C10" s="64">
        <v>2724</v>
      </c>
      <c r="D10" s="102">
        <v>99.70717423133236</v>
      </c>
      <c r="E10" s="64">
        <v>6</v>
      </c>
      <c r="F10" s="97" t="s">
        <v>38</v>
      </c>
      <c r="G10" s="64">
        <v>1263</v>
      </c>
      <c r="H10" s="64">
        <v>1260</v>
      </c>
      <c r="I10" s="65">
        <v>99.7624703087886</v>
      </c>
      <c r="J10" s="64">
        <v>2</v>
      </c>
      <c r="K10" s="97" t="s">
        <v>167</v>
      </c>
    </row>
    <row r="11" spans="1:11" ht="19.5" customHeight="1">
      <c r="A11" s="88" t="s">
        <v>18</v>
      </c>
      <c r="B11" s="64">
        <v>19542</v>
      </c>
      <c r="C11" s="64">
        <v>18897</v>
      </c>
      <c r="D11" s="102">
        <v>96.69941664108075</v>
      </c>
      <c r="E11" s="64">
        <v>625</v>
      </c>
      <c r="F11" s="64">
        <v>7</v>
      </c>
      <c r="G11" s="64">
        <v>13419</v>
      </c>
      <c r="H11" s="64">
        <v>13202</v>
      </c>
      <c r="I11" s="65">
        <v>98.3828899321857</v>
      </c>
      <c r="J11" s="64">
        <v>213</v>
      </c>
      <c r="K11" s="64">
        <v>4</v>
      </c>
    </row>
    <row r="12" spans="1:11" ht="19.5" customHeight="1">
      <c r="A12" s="88" t="s">
        <v>19</v>
      </c>
      <c r="B12" s="64">
        <v>21695</v>
      </c>
      <c r="C12" s="64">
        <v>18361</v>
      </c>
      <c r="D12" s="102">
        <v>84.63240377967274</v>
      </c>
      <c r="E12" s="64">
        <v>3137</v>
      </c>
      <c r="F12" s="64">
        <v>185</v>
      </c>
      <c r="G12" s="64">
        <v>17511</v>
      </c>
      <c r="H12" s="64">
        <v>15702</v>
      </c>
      <c r="I12" s="65">
        <v>89.66935069384958</v>
      </c>
      <c r="J12" s="64">
        <v>1723</v>
      </c>
      <c r="K12" s="64">
        <v>82</v>
      </c>
    </row>
    <row r="13" spans="1:11" ht="19.5" customHeight="1">
      <c r="A13" s="88" t="s">
        <v>20</v>
      </c>
      <c r="B13" s="64">
        <v>12304</v>
      </c>
      <c r="C13" s="64">
        <v>7123</v>
      </c>
      <c r="D13" s="102">
        <v>57.89174252275683</v>
      </c>
      <c r="E13" s="64">
        <v>4461</v>
      </c>
      <c r="F13" s="64">
        <v>715</v>
      </c>
      <c r="G13" s="64">
        <v>11427</v>
      </c>
      <c r="H13" s="64">
        <v>7898</v>
      </c>
      <c r="I13" s="65">
        <v>69.11700358799335</v>
      </c>
      <c r="J13" s="64">
        <v>3170</v>
      </c>
      <c r="K13" s="64">
        <v>358</v>
      </c>
    </row>
    <row r="14" spans="1:11" ht="19.5" customHeight="1">
      <c r="A14" s="88" t="s">
        <v>21</v>
      </c>
      <c r="B14" s="64">
        <v>7261</v>
      </c>
      <c r="C14" s="64">
        <v>2237</v>
      </c>
      <c r="D14" s="102">
        <v>30.808428591103155</v>
      </c>
      <c r="E14" s="64">
        <v>3802</v>
      </c>
      <c r="F14" s="64">
        <v>1220</v>
      </c>
      <c r="G14" s="64">
        <v>7414</v>
      </c>
      <c r="H14" s="64">
        <v>3190</v>
      </c>
      <c r="I14" s="65">
        <v>43.02670623145401</v>
      </c>
      <c r="J14" s="64">
        <v>3378</v>
      </c>
      <c r="K14" s="64">
        <v>846</v>
      </c>
    </row>
    <row r="15" spans="1:11" ht="19.5" customHeight="1">
      <c r="A15" s="88" t="s">
        <v>22</v>
      </c>
      <c r="B15" s="64">
        <v>4746</v>
      </c>
      <c r="C15" s="64">
        <v>617</v>
      </c>
      <c r="D15" s="102">
        <v>13.000421407501053</v>
      </c>
      <c r="E15" s="64">
        <v>2688</v>
      </c>
      <c r="F15" s="64">
        <v>1440</v>
      </c>
      <c r="G15" s="64">
        <v>5402</v>
      </c>
      <c r="H15" s="64">
        <v>1357</v>
      </c>
      <c r="I15" s="65">
        <v>25.12032580525731</v>
      </c>
      <c r="J15" s="64">
        <v>2934</v>
      </c>
      <c r="K15" s="64">
        <v>1110</v>
      </c>
    </row>
    <row r="16" spans="1:11" ht="19.5" customHeight="1">
      <c r="A16" s="14" t="s">
        <v>23</v>
      </c>
      <c r="B16" s="64">
        <v>7818</v>
      </c>
      <c r="C16" s="64">
        <v>369</v>
      </c>
      <c r="D16" s="102">
        <v>4.719877206446661</v>
      </c>
      <c r="E16" s="64">
        <v>4667</v>
      </c>
      <c r="F16" s="64">
        <v>2779</v>
      </c>
      <c r="G16" s="64">
        <v>9889</v>
      </c>
      <c r="H16" s="64">
        <v>872</v>
      </c>
      <c r="I16" s="65">
        <v>8.817878450803923</v>
      </c>
      <c r="J16" s="64">
        <v>5399</v>
      </c>
      <c r="K16" s="64">
        <v>3618</v>
      </c>
    </row>
    <row r="17" spans="1:11" ht="45.75" customHeight="1">
      <c r="A17" s="36" t="s">
        <v>45</v>
      </c>
      <c r="B17" s="103">
        <v>28</v>
      </c>
      <c r="C17" s="104">
        <v>25</v>
      </c>
      <c r="D17" s="89" t="s">
        <v>59</v>
      </c>
      <c r="E17" s="103">
        <v>36</v>
      </c>
      <c r="F17" s="105">
        <v>43</v>
      </c>
      <c r="G17" s="103">
        <v>30</v>
      </c>
      <c r="H17" s="103">
        <v>27</v>
      </c>
      <c r="I17" s="89" t="s">
        <v>59</v>
      </c>
      <c r="J17" s="103">
        <v>39</v>
      </c>
      <c r="K17" s="103">
        <v>45</v>
      </c>
    </row>
    <row r="18" spans="1:11" ht="12.75" customHeight="1">
      <c r="A18" s="90"/>
      <c r="B18" s="91"/>
      <c r="C18" s="91"/>
      <c r="D18" s="92"/>
      <c r="E18" s="91"/>
      <c r="F18" s="93"/>
      <c r="G18" s="91"/>
      <c r="H18" s="91"/>
      <c r="I18" s="92"/>
      <c r="J18" s="91"/>
      <c r="K18" s="91"/>
    </row>
    <row r="19" spans="1:11" ht="12.75">
      <c r="A19" s="153" t="s">
        <v>65</v>
      </c>
      <c r="B19" s="154"/>
      <c r="C19" s="154"/>
      <c r="D19" s="154"/>
      <c r="E19" s="154"/>
      <c r="F19" s="154"/>
      <c r="G19" s="154"/>
      <c r="H19" s="154"/>
      <c r="I19" s="154"/>
      <c r="J19" s="154"/>
      <c r="K19" s="154"/>
    </row>
    <row r="20" ht="12.75">
      <c r="A20" s="94"/>
    </row>
  </sheetData>
  <mergeCells count="2">
    <mergeCell ref="A6:A7"/>
    <mergeCell ref="A19:K19"/>
  </mergeCells>
  <printOptions horizontalCentered="1"/>
  <pageMargins left="0.25" right="0.25" top="1" bottom="1" header="0.5" footer="0.5"/>
  <pageSetup orientation="landscape" r:id="rId1"/>
</worksheet>
</file>

<file path=xl/worksheets/sheet7.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9.00390625" defaultRowHeight="12.75"/>
  <cols>
    <col min="1" max="1" width="15.625" style="2" customWidth="1"/>
    <col min="2" max="3" width="9.625" style="2" customWidth="1"/>
    <col min="4" max="4" width="15.625" style="2" customWidth="1"/>
    <col min="5" max="5" width="9.625" style="2" customWidth="1"/>
    <col min="6" max="16384" width="9.00390625" style="2" customWidth="1"/>
  </cols>
  <sheetData>
    <row r="2" spans="1:5" ht="12.75">
      <c r="A2" s="32" t="s">
        <v>26</v>
      </c>
      <c r="B2" s="1"/>
      <c r="C2" s="1"/>
      <c r="D2" s="1"/>
      <c r="E2" s="1"/>
    </row>
    <row r="3" spans="1:5" ht="12.75">
      <c r="A3" s="33" t="s">
        <v>27</v>
      </c>
      <c r="B3" s="1"/>
      <c r="C3" s="1"/>
      <c r="D3" s="1"/>
      <c r="E3" s="1"/>
    </row>
    <row r="4" spans="1:5" ht="12.75">
      <c r="A4" s="33" t="s">
        <v>28</v>
      </c>
      <c r="B4" s="1"/>
      <c r="C4" s="1"/>
      <c r="D4" s="1"/>
      <c r="E4" s="1"/>
    </row>
    <row r="5" spans="1:5" ht="12.75">
      <c r="A5" s="32" t="s">
        <v>29</v>
      </c>
      <c r="B5" s="1"/>
      <c r="C5" s="1"/>
      <c r="D5" s="1"/>
      <c r="E5" s="1"/>
    </row>
    <row r="6" spans="1:5" ht="12.75">
      <c r="A6" s="32" t="s">
        <v>61</v>
      </c>
      <c r="B6" s="1"/>
      <c r="C6" s="1"/>
      <c r="D6" s="1"/>
      <c r="E6" s="1"/>
    </row>
    <row r="7" spans="1:5" ht="12.75">
      <c r="A7" s="32"/>
      <c r="B7" s="1"/>
      <c r="C7" s="1"/>
      <c r="D7" s="1"/>
      <c r="E7" s="1"/>
    </row>
    <row r="8" spans="1:5" ht="12.75">
      <c r="A8" s="57" t="s">
        <v>39</v>
      </c>
      <c r="B8" s="58"/>
      <c r="C8" s="138" t="s">
        <v>30</v>
      </c>
      <c r="D8" s="59" t="s">
        <v>42</v>
      </c>
      <c r="E8" s="58"/>
    </row>
    <row r="9" spans="1:5" ht="12.75">
      <c r="A9" s="60" t="s">
        <v>40</v>
      </c>
      <c r="B9" s="61" t="s">
        <v>41</v>
      </c>
      <c r="C9" s="139"/>
      <c r="D9" s="61" t="s">
        <v>40</v>
      </c>
      <c r="E9" s="61" t="s">
        <v>41</v>
      </c>
    </row>
    <row r="10" spans="1:5" ht="12.75">
      <c r="A10" s="62">
        <v>56000</v>
      </c>
      <c r="B10" s="63">
        <v>1.5</v>
      </c>
      <c r="C10" s="41">
        <v>1900</v>
      </c>
      <c r="D10" s="64">
        <v>2435</v>
      </c>
      <c r="E10" s="65">
        <v>2</v>
      </c>
    </row>
    <row r="11" spans="1:5" ht="12.75">
      <c r="A11" s="62">
        <v>83000</v>
      </c>
      <c r="B11" s="63">
        <v>1.8</v>
      </c>
      <c r="C11" s="41">
        <v>1910</v>
      </c>
      <c r="D11" s="64">
        <v>3716</v>
      </c>
      <c r="E11" s="65">
        <v>2.6</v>
      </c>
    </row>
    <row r="12" spans="1:5" ht="12.75">
      <c r="A12" s="62">
        <v>170505</v>
      </c>
      <c r="B12" s="63">
        <v>3.2</v>
      </c>
      <c r="C12" s="41">
        <v>1920</v>
      </c>
      <c r="D12" s="64">
        <v>8679</v>
      </c>
      <c r="E12" s="65">
        <v>4.7</v>
      </c>
    </row>
    <row r="13" spans="1:5" ht="12.75">
      <c r="A13" s="62">
        <v>195961</v>
      </c>
      <c r="B13" s="63">
        <v>3.2</v>
      </c>
      <c r="C13" s="41">
        <v>1930</v>
      </c>
      <c r="D13" s="64">
        <v>10639</v>
      </c>
      <c r="E13" s="65">
        <v>4.4</v>
      </c>
    </row>
    <row r="14" spans="1:5" ht="12.75">
      <c r="A14" s="62">
        <v>264000</v>
      </c>
      <c r="B14" s="63">
        <v>4</v>
      </c>
      <c r="C14" s="41">
        <v>1940</v>
      </c>
      <c r="D14" s="64">
        <v>12054</v>
      </c>
      <c r="E14" s="65">
        <v>4.6</v>
      </c>
    </row>
    <row r="15" spans="1:5" ht="12.75">
      <c r="A15" s="62">
        <v>385000</v>
      </c>
      <c r="B15" s="63">
        <v>5.2</v>
      </c>
      <c r="C15" s="41">
        <v>1950</v>
      </c>
      <c r="D15" s="64">
        <v>15979</v>
      </c>
      <c r="E15" s="65">
        <v>5</v>
      </c>
    </row>
    <row r="16" spans="1:5" ht="12.75">
      <c r="A16" s="62">
        <v>393000</v>
      </c>
      <c r="B16" s="63">
        <v>4.4</v>
      </c>
      <c r="C16" s="41">
        <v>1960</v>
      </c>
      <c r="D16" s="64">
        <v>16656</v>
      </c>
      <c r="E16" s="65">
        <v>4.3</v>
      </c>
    </row>
    <row r="17" spans="1:5" ht="12.75">
      <c r="A17" s="62">
        <v>708000</v>
      </c>
      <c r="B17" s="63">
        <v>7</v>
      </c>
      <c r="C17" s="41">
        <v>1970</v>
      </c>
      <c r="D17" s="64">
        <v>29934</v>
      </c>
      <c r="E17" s="65">
        <v>6.7</v>
      </c>
    </row>
    <row r="18" spans="1:5" ht="12.75">
      <c r="A18" s="62">
        <v>1189000</v>
      </c>
      <c r="B18" s="63">
        <v>10.4</v>
      </c>
      <c r="C18" s="41">
        <v>1980</v>
      </c>
      <c r="D18" s="64">
        <v>45047</v>
      </c>
      <c r="E18" s="65">
        <v>9.7</v>
      </c>
    </row>
    <row r="19" spans="1:5" ht="12.75">
      <c r="A19" s="62">
        <v>1182000</v>
      </c>
      <c r="B19" s="63">
        <v>9.4</v>
      </c>
      <c r="C19" s="41">
        <v>1990</v>
      </c>
      <c r="D19" s="64">
        <v>40568</v>
      </c>
      <c r="E19" s="6">
        <v>8.714498669829561</v>
      </c>
    </row>
    <row r="20" spans="1:6" ht="12.75">
      <c r="A20" s="66">
        <v>1187000</v>
      </c>
      <c r="B20" s="67">
        <v>9.4</v>
      </c>
      <c r="C20" s="41">
        <v>1991</v>
      </c>
      <c r="D20" s="64">
        <v>40103</v>
      </c>
      <c r="E20" s="6">
        <v>8.537071481981155</v>
      </c>
      <c r="F20" s="69"/>
    </row>
    <row r="21" spans="1:6" ht="12.75">
      <c r="A21" s="66">
        <v>1215000</v>
      </c>
      <c r="B21" s="67">
        <v>9.6</v>
      </c>
      <c r="C21" s="41">
        <v>1992</v>
      </c>
      <c r="D21" s="64">
        <v>40425</v>
      </c>
      <c r="E21" s="6">
        <v>8.53719741917935</v>
      </c>
      <c r="F21" s="69"/>
    </row>
    <row r="22" spans="1:6" ht="12.75">
      <c r="A22" s="66">
        <v>1187000</v>
      </c>
      <c r="B22" s="67">
        <v>9.2</v>
      </c>
      <c r="C22" s="41">
        <v>1993</v>
      </c>
      <c r="D22" s="64">
        <v>40470</v>
      </c>
      <c r="E22" s="6">
        <v>8.493857694197827</v>
      </c>
      <c r="F22" s="69"/>
    </row>
    <row r="23" spans="1:6" ht="12.75">
      <c r="A23" s="70">
        <v>1191000</v>
      </c>
      <c r="B23" s="71">
        <v>9.2</v>
      </c>
      <c r="C23" s="41">
        <v>1994</v>
      </c>
      <c r="D23" s="72">
        <v>39795</v>
      </c>
      <c r="E23" s="6">
        <v>8.30404814782896</v>
      </c>
      <c r="F23" s="69"/>
    </row>
    <row r="24" spans="1:6" ht="12.75">
      <c r="A24" s="70">
        <v>1169000</v>
      </c>
      <c r="B24" s="71">
        <v>8.8</v>
      </c>
      <c r="C24" s="41">
        <v>1995</v>
      </c>
      <c r="D24" s="72">
        <v>39449</v>
      </c>
      <c r="E24" s="6">
        <v>8.167606431060962</v>
      </c>
      <c r="F24" s="69"/>
    </row>
    <row r="25" spans="1:6" ht="12.75">
      <c r="A25" s="9">
        <v>1150000</v>
      </c>
      <c r="B25" s="5">
        <v>8.6</v>
      </c>
      <c r="C25" s="41">
        <v>1996</v>
      </c>
      <c r="D25" s="73">
        <v>38169</v>
      </c>
      <c r="E25" s="6">
        <v>7.838231260987184</v>
      </c>
      <c r="F25" s="69"/>
    </row>
    <row r="26" spans="1:6" ht="12.75">
      <c r="A26" s="62">
        <v>1163000</v>
      </c>
      <c r="B26" s="63">
        <v>8.6</v>
      </c>
      <c r="C26" s="49">
        <v>1997</v>
      </c>
      <c r="D26" s="64">
        <v>38202</v>
      </c>
      <c r="E26" s="6">
        <v>7.807919697910642</v>
      </c>
      <c r="F26" s="69"/>
    </row>
    <row r="27" spans="1:6" ht="12.75">
      <c r="A27" s="62">
        <v>1135000</v>
      </c>
      <c r="B27" s="63">
        <v>8.4</v>
      </c>
      <c r="C27" s="41">
        <v>1998</v>
      </c>
      <c r="D27" s="64">
        <v>38523</v>
      </c>
      <c r="E27" s="6">
        <v>7.845640290946313</v>
      </c>
      <c r="F27" s="69"/>
    </row>
    <row r="28" spans="1:6" ht="12.75">
      <c r="A28" s="66" t="s">
        <v>66</v>
      </c>
      <c r="B28" s="63">
        <v>8.2</v>
      </c>
      <c r="C28" s="41">
        <v>1999</v>
      </c>
      <c r="D28" s="64">
        <v>38006</v>
      </c>
      <c r="E28" s="74">
        <v>7.706180526697143</v>
      </c>
      <c r="F28" s="69"/>
    </row>
    <row r="29" spans="1:6" ht="12.75">
      <c r="A29" s="75" t="s">
        <v>66</v>
      </c>
      <c r="B29" s="75" t="s">
        <v>66</v>
      </c>
      <c r="C29" s="76">
        <v>2000</v>
      </c>
      <c r="D29" s="77">
        <v>38932</v>
      </c>
      <c r="E29" s="78">
        <v>7.89393833250995</v>
      </c>
      <c r="F29" s="69"/>
    </row>
    <row r="30" spans="1:6" ht="12.75">
      <c r="A30" s="80"/>
      <c r="B30" s="80"/>
      <c r="C30" s="81"/>
      <c r="D30" s="52"/>
      <c r="E30" s="82"/>
      <c r="F30" s="69"/>
    </row>
    <row r="31" spans="1:5" ht="54.75" customHeight="1">
      <c r="A31" s="155" t="s">
        <v>67</v>
      </c>
      <c r="B31" s="143"/>
      <c r="C31" s="143"/>
      <c r="D31" s="143"/>
      <c r="E31" s="143"/>
    </row>
    <row r="32" spans="1:5" ht="12.75" customHeight="1">
      <c r="A32" s="79"/>
      <c r="B32" s="51"/>
      <c r="C32" s="51"/>
      <c r="D32" s="51"/>
      <c r="E32" s="51"/>
    </row>
    <row r="33" spans="1:5" ht="48.75" customHeight="1">
      <c r="A33" s="142" t="s">
        <v>166</v>
      </c>
      <c r="B33" s="143"/>
      <c r="C33" s="143"/>
      <c r="D33" s="143"/>
      <c r="E33" s="143"/>
    </row>
  </sheetData>
  <mergeCells count="3">
    <mergeCell ref="A31:E31"/>
    <mergeCell ref="A33:E33"/>
    <mergeCell ref="C8:C9"/>
  </mergeCells>
  <printOptions horizontalCentered="1"/>
  <pageMargins left="1.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G46"/>
  <sheetViews>
    <sheetView workbookViewId="0" topLeftCell="A1">
      <selection activeCell="A1" sqref="A1"/>
    </sheetView>
  </sheetViews>
  <sheetFormatPr defaultColWidth="9.00390625" defaultRowHeight="12.75"/>
  <cols>
    <col min="1" max="1" width="12.75390625" style="2" customWidth="1"/>
    <col min="2" max="2" width="11.625" style="2" customWidth="1"/>
    <col min="3" max="3" width="12.125" style="2" customWidth="1"/>
    <col min="4" max="4" width="9.625" style="2" customWidth="1"/>
    <col min="5" max="5" width="12.75390625" style="2" customWidth="1"/>
    <col min="6" max="6" width="11.625" style="2" customWidth="1"/>
    <col min="7" max="7" width="12.00390625" style="2" customWidth="1"/>
    <col min="8" max="16384" width="9.00390625" style="2" customWidth="1"/>
  </cols>
  <sheetData>
    <row r="2" spans="1:7" ht="12.75">
      <c r="A2" s="32" t="s">
        <v>31</v>
      </c>
      <c r="B2" s="1"/>
      <c r="C2" s="1"/>
      <c r="D2" s="1"/>
      <c r="E2" s="1"/>
      <c r="F2" s="1"/>
      <c r="G2" s="1"/>
    </row>
    <row r="3" spans="1:7" ht="12.75">
      <c r="A3" s="33" t="s">
        <v>32</v>
      </c>
      <c r="B3" s="1"/>
      <c r="C3" s="1"/>
      <c r="D3" s="1"/>
      <c r="E3" s="1"/>
      <c r="F3" s="1"/>
      <c r="G3" s="1"/>
    </row>
    <row r="4" spans="1:7" ht="12.75">
      <c r="A4" s="33" t="s">
        <v>33</v>
      </c>
      <c r="B4" s="3"/>
      <c r="C4" s="1"/>
      <c r="D4" s="1"/>
      <c r="E4" s="1"/>
      <c r="F4" s="1"/>
      <c r="G4" s="1"/>
    </row>
    <row r="5" spans="1:7" ht="12.75">
      <c r="A5" s="33" t="s">
        <v>34</v>
      </c>
      <c r="B5" s="1"/>
      <c r="C5" s="1"/>
      <c r="D5" s="1"/>
      <c r="E5" s="1"/>
      <c r="F5" s="1"/>
      <c r="G5" s="1"/>
    </row>
    <row r="6" spans="1:7" ht="12.75">
      <c r="A6" s="32" t="s">
        <v>69</v>
      </c>
      <c r="B6" s="1"/>
      <c r="C6" s="1"/>
      <c r="D6" s="1"/>
      <c r="E6" s="1"/>
      <c r="F6" s="1"/>
      <c r="G6" s="1"/>
    </row>
    <row r="7" spans="1:7" ht="12.75">
      <c r="A7" s="32"/>
      <c r="B7" s="1"/>
      <c r="C7" s="1"/>
      <c r="D7" s="1"/>
      <c r="E7" s="1"/>
      <c r="F7" s="1"/>
      <c r="G7" s="1"/>
    </row>
    <row r="8" spans="1:7" ht="12.75">
      <c r="A8" s="34" t="s">
        <v>42</v>
      </c>
      <c r="B8" s="11"/>
      <c r="C8" s="11"/>
      <c r="D8" s="138" t="s">
        <v>30</v>
      </c>
      <c r="E8" s="35" t="s">
        <v>39</v>
      </c>
      <c r="F8" s="11"/>
      <c r="G8" s="12"/>
    </row>
    <row r="9" spans="1:7" ht="51">
      <c r="A9" s="36" t="s">
        <v>48</v>
      </c>
      <c r="B9" s="37" t="s">
        <v>49</v>
      </c>
      <c r="C9" s="37" t="s">
        <v>50</v>
      </c>
      <c r="D9" s="139"/>
      <c r="E9" s="36" t="s">
        <v>48</v>
      </c>
      <c r="F9" s="37" t="s">
        <v>49</v>
      </c>
      <c r="G9" s="37" t="s">
        <v>50</v>
      </c>
    </row>
    <row r="10" spans="1:7" ht="12.75">
      <c r="A10" s="38">
        <v>19209</v>
      </c>
      <c r="B10" s="39">
        <v>1.15</v>
      </c>
      <c r="C10" s="40" t="s">
        <v>35</v>
      </c>
      <c r="D10" s="41">
        <v>1960</v>
      </c>
      <c r="E10" s="42" t="s">
        <v>36</v>
      </c>
      <c r="F10" s="39">
        <v>1.18</v>
      </c>
      <c r="G10" s="43">
        <v>7.2</v>
      </c>
    </row>
    <row r="11" spans="1:7" ht="12.75">
      <c r="A11" s="38">
        <v>40596</v>
      </c>
      <c r="B11" s="39">
        <v>1.36</v>
      </c>
      <c r="C11" s="44">
        <v>12.5</v>
      </c>
      <c r="D11" s="41">
        <v>1970</v>
      </c>
      <c r="E11" s="42" t="s">
        <v>37</v>
      </c>
      <c r="F11" s="39">
        <v>1.22</v>
      </c>
      <c r="G11" s="43">
        <v>12.5</v>
      </c>
    </row>
    <row r="12" spans="1:7" ht="12.75">
      <c r="A12" s="38">
        <v>46603</v>
      </c>
      <c r="B12" s="45">
        <v>1.04</v>
      </c>
      <c r="C12" s="44">
        <v>16.934334260059018</v>
      </c>
      <c r="D12" s="41">
        <v>1980</v>
      </c>
      <c r="E12" s="46">
        <v>1174000</v>
      </c>
      <c r="F12" s="45">
        <v>0.98</v>
      </c>
      <c r="G12" s="45">
        <v>17.3</v>
      </c>
    </row>
    <row r="13" spans="1:7" ht="12.75">
      <c r="A13" s="38">
        <v>45461</v>
      </c>
      <c r="B13" s="39">
        <v>1.05</v>
      </c>
      <c r="C13" s="44">
        <v>16.9</v>
      </c>
      <c r="D13" s="41">
        <v>1981</v>
      </c>
      <c r="E13" s="46">
        <v>1180000</v>
      </c>
      <c r="F13" s="45">
        <v>0.97</v>
      </c>
      <c r="G13" s="43">
        <v>18.7</v>
      </c>
    </row>
    <row r="14" spans="1:7" ht="12.75">
      <c r="A14" s="38">
        <v>41156</v>
      </c>
      <c r="B14" s="39">
        <v>1.04</v>
      </c>
      <c r="C14" s="44">
        <v>15.7</v>
      </c>
      <c r="D14" s="41">
        <v>1982</v>
      </c>
      <c r="E14" s="46">
        <v>1108000</v>
      </c>
      <c r="F14" s="45">
        <v>0.94</v>
      </c>
      <c r="G14" s="43">
        <v>17.6</v>
      </c>
    </row>
    <row r="15" spans="1:7" ht="12.75">
      <c r="A15" s="38">
        <v>38712</v>
      </c>
      <c r="B15" s="39">
        <v>1.02</v>
      </c>
      <c r="C15" s="44">
        <v>15.2</v>
      </c>
      <c r="D15" s="41">
        <v>1983</v>
      </c>
      <c r="E15" s="46">
        <v>1091000</v>
      </c>
      <c r="F15" s="45">
        <v>0.94</v>
      </c>
      <c r="G15" s="43">
        <v>17.4</v>
      </c>
    </row>
    <row r="16" spans="1:7" ht="12.75">
      <c r="A16" s="38">
        <v>37629</v>
      </c>
      <c r="B16" s="39">
        <v>1</v>
      </c>
      <c r="C16" s="44">
        <v>15</v>
      </c>
      <c r="D16" s="41">
        <v>1984</v>
      </c>
      <c r="E16" s="46">
        <v>1081000</v>
      </c>
      <c r="F16" s="45">
        <v>0.92</v>
      </c>
      <c r="G16" s="43">
        <v>17.2</v>
      </c>
    </row>
    <row r="17" spans="1:7" ht="12.75">
      <c r="A17" s="38">
        <v>38673</v>
      </c>
      <c r="B17" s="39">
        <v>1</v>
      </c>
      <c r="C17" s="44">
        <v>15.5</v>
      </c>
      <c r="D17" s="41">
        <v>1985</v>
      </c>
      <c r="E17" s="46">
        <v>1091000</v>
      </c>
      <c r="F17" s="45">
        <v>0.92</v>
      </c>
      <c r="G17" s="43">
        <v>17.3</v>
      </c>
    </row>
    <row r="18" spans="1:7" ht="12.75">
      <c r="A18" s="38">
        <v>39378</v>
      </c>
      <c r="B18" s="39">
        <v>1</v>
      </c>
      <c r="C18" s="44">
        <v>15.9</v>
      </c>
      <c r="D18" s="41">
        <v>1986</v>
      </c>
      <c r="E18" s="46">
        <v>1064000</v>
      </c>
      <c r="F18" s="47">
        <v>0.9</v>
      </c>
      <c r="G18" s="43">
        <v>16.8</v>
      </c>
    </row>
    <row r="19" spans="1:7" ht="12.75">
      <c r="A19" s="38">
        <v>39321</v>
      </c>
      <c r="B19" s="39">
        <v>1</v>
      </c>
      <c r="C19" s="44">
        <v>15.9</v>
      </c>
      <c r="D19" s="41">
        <v>1987</v>
      </c>
      <c r="E19" s="46">
        <v>1038000</v>
      </c>
      <c r="F19" s="45">
        <v>0.89</v>
      </c>
      <c r="G19" s="43">
        <v>16.3</v>
      </c>
    </row>
    <row r="20" spans="1:7" ht="12.75">
      <c r="A20" s="38">
        <v>39635</v>
      </c>
      <c r="B20" s="39">
        <v>0.99</v>
      </c>
      <c r="C20" s="44">
        <v>16.1</v>
      </c>
      <c r="D20" s="41">
        <v>1988</v>
      </c>
      <c r="E20" s="46">
        <v>1044000</v>
      </c>
      <c r="F20" s="45">
        <v>0.89</v>
      </c>
      <c r="G20" s="43">
        <v>16.4</v>
      </c>
    </row>
    <row r="21" spans="1:7" ht="12.75">
      <c r="A21" s="38">
        <v>39897</v>
      </c>
      <c r="B21" s="39">
        <v>0.99</v>
      </c>
      <c r="C21" s="44">
        <v>16.3</v>
      </c>
      <c r="D21" s="41">
        <v>1989</v>
      </c>
      <c r="E21" s="46">
        <v>1063000</v>
      </c>
      <c r="F21" s="45">
        <v>0.91</v>
      </c>
      <c r="G21" s="43">
        <v>16.8</v>
      </c>
    </row>
    <row r="22" spans="1:7" ht="12.75">
      <c r="A22" s="38">
        <v>39792</v>
      </c>
      <c r="B22" s="39">
        <v>0.9808716229540525</v>
      </c>
      <c r="C22" s="44">
        <v>16.105798322150775</v>
      </c>
      <c r="D22" s="41">
        <v>1990</v>
      </c>
      <c r="E22" s="46">
        <v>1075000</v>
      </c>
      <c r="F22" s="39">
        <v>0.9</v>
      </c>
      <c r="G22" s="43">
        <v>16.8</v>
      </c>
    </row>
    <row r="23" spans="1:7" ht="12.75">
      <c r="A23" s="38">
        <v>39000</v>
      </c>
      <c r="B23" s="39">
        <v>0.9724958232551181</v>
      </c>
      <c r="C23" s="44">
        <v>15.686268200595999</v>
      </c>
      <c r="D23" s="41">
        <v>1991</v>
      </c>
      <c r="E23" s="39" t="s">
        <v>66</v>
      </c>
      <c r="F23" s="39" t="s">
        <v>66</v>
      </c>
      <c r="G23" s="39" t="s">
        <v>66</v>
      </c>
    </row>
    <row r="24" spans="1:7" ht="12.75">
      <c r="A24" s="38">
        <v>39579</v>
      </c>
      <c r="B24" s="39">
        <v>0.9790723562152134</v>
      </c>
      <c r="C24" s="44">
        <v>15.821904337022273</v>
      </c>
      <c r="D24" s="41">
        <v>1992</v>
      </c>
      <c r="E24" s="39" t="s">
        <v>66</v>
      </c>
      <c r="F24" s="39" t="s">
        <v>66</v>
      </c>
      <c r="G24" s="39" t="s">
        <v>66</v>
      </c>
    </row>
    <row r="25" spans="1:7" ht="12.75">
      <c r="A25" s="38">
        <v>39372</v>
      </c>
      <c r="B25" s="39">
        <v>0.9728687916975537</v>
      </c>
      <c r="C25" s="44">
        <v>15.679265592948394</v>
      </c>
      <c r="D25" s="41">
        <v>1993</v>
      </c>
      <c r="E25" s="39" t="s">
        <v>66</v>
      </c>
      <c r="F25" s="39" t="s">
        <v>66</v>
      </c>
      <c r="G25" s="39" t="s">
        <v>66</v>
      </c>
    </row>
    <row r="26" spans="1:7" ht="12.75">
      <c r="A26" s="38">
        <v>38794</v>
      </c>
      <c r="B26" s="39">
        <v>0.9748460861917326</v>
      </c>
      <c r="C26" s="44">
        <v>15.389009437143232</v>
      </c>
      <c r="D26" s="41">
        <v>1994</v>
      </c>
      <c r="E26" s="39" t="s">
        <v>66</v>
      </c>
      <c r="F26" s="39" t="s">
        <v>66</v>
      </c>
      <c r="G26" s="39" t="s">
        <v>66</v>
      </c>
    </row>
    <row r="27" spans="1:7" ht="12.75">
      <c r="A27" s="38">
        <v>38611</v>
      </c>
      <c r="B27" s="39">
        <v>0.9787573829501381</v>
      </c>
      <c r="C27" s="44">
        <v>15.243881976481363</v>
      </c>
      <c r="D27" s="41">
        <v>1995</v>
      </c>
      <c r="E27" s="39" t="s">
        <v>66</v>
      </c>
      <c r="F27" s="39" t="s">
        <v>66</v>
      </c>
      <c r="G27" s="39" t="s">
        <v>66</v>
      </c>
    </row>
    <row r="28" spans="1:7" ht="12.75">
      <c r="A28" s="38">
        <v>37102</v>
      </c>
      <c r="B28" s="39">
        <v>0.9720453771385156</v>
      </c>
      <c r="C28" s="44">
        <v>14.588747295230837</v>
      </c>
      <c r="D28" s="41">
        <v>1996</v>
      </c>
      <c r="E28" s="39" t="s">
        <v>66</v>
      </c>
      <c r="F28" s="39" t="s">
        <v>66</v>
      </c>
      <c r="G28" s="39" t="s">
        <v>66</v>
      </c>
    </row>
    <row r="29" spans="1:7" ht="12.75">
      <c r="A29" s="48">
        <v>36460</v>
      </c>
      <c r="B29" s="39">
        <v>0.9544002931783676</v>
      </c>
      <c r="C29" s="44">
        <v>14.341400863001468</v>
      </c>
      <c r="D29" s="49">
        <v>1997</v>
      </c>
      <c r="E29" s="39" t="s">
        <v>66</v>
      </c>
      <c r="F29" s="39" t="s">
        <v>66</v>
      </c>
      <c r="G29" s="39" t="s">
        <v>66</v>
      </c>
    </row>
    <row r="30" spans="1:7" ht="12.75">
      <c r="A30" s="48">
        <v>37210</v>
      </c>
      <c r="B30" s="39">
        <v>0.9659164654881499</v>
      </c>
      <c r="C30" s="44">
        <v>14.702610948209747</v>
      </c>
      <c r="D30" s="41">
        <v>1998</v>
      </c>
      <c r="E30" s="39" t="s">
        <v>66</v>
      </c>
      <c r="F30" s="39" t="s">
        <v>66</v>
      </c>
      <c r="G30" s="39" t="s">
        <v>66</v>
      </c>
    </row>
    <row r="31" spans="1:7" ht="12.75">
      <c r="A31" s="48">
        <v>35973</v>
      </c>
      <c r="B31" s="39">
        <v>0.95</v>
      </c>
      <c r="C31" s="44">
        <v>14.27387281718626</v>
      </c>
      <c r="D31" s="41">
        <v>1999</v>
      </c>
      <c r="E31" s="39" t="s">
        <v>66</v>
      </c>
      <c r="F31" s="39" t="s">
        <v>66</v>
      </c>
      <c r="G31" s="39" t="s">
        <v>66</v>
      </c>
    </row>
    <row r="32" spans="1:7" ht="12.75">
      <c r="A32" s="48">
        <v>36922</v>
      </c>
      <c r="B32" s="39">
        <v>0.9483715195725881</v>
      </c>
      <c r="C32" s="44">
        <v>14.6504303826801</v>
      </c>
      <c r="D32" s="41">
        <v>2000</v>
      </c>
      <c r="E32" s="39" t="s">
        <v>66</v>
      </c>
      <c r="F32" s="39" t="s">
        <v>66</v>
      </c>
      <c r="G32" s="39" t="s">
        <v>66</v>
      </c>
    </row>
    <row r="33" spans="1:7" ht="12.75">
      <c r="A33" s="50"/>
      <c r="B33" s="8"/>
      <c r="C33" s="8"/>
      <c r="D33" s="8"/>
      <c r="E33" s="8"/>
      <c r="F33" s="8"/>
      <c r="G33" s="8"/>
    </row>
    <row r="34" spans="1:7" ht="12.75">
      <c r="A34" s="54"/>
      <c r="B34" s="5"/>
      <c r="C34" s="5"/>
      <c r="D34" s="5"/>
      <c r="E34" s="5"/>
      <c r="F34" s="5"/>
      <c r="G34" s="5"/>
    </row>
    <row r="35" spans="1:7" ht="12.75">
      <c r="A35" s="153" t="s">
        <v>68</v>
      </c>
      <c r="B35" s="154"/>
      <c r="C35" s="154"/>
      <c r="D35" s="154"/>
      <c r="E35" s="154"/>
      <c r="F35" s="154"/>
      <c r="G35" s="154"/>
    </row>
    <row r="36" spans="1:7" ht="12.75">
      <c r="A36" s="55"/>
      <c r="B36" s="56"/>
      <c r="C36" s="56"/>
      <c r="D36" s="56"/>
      <c r="E36" s="56"/>
      <c r="F36" s="56"/>
      <c r="G36" s="56"/>
    </row>
    <row r="37" spans="1:7" ht="38.25" customHeight="1">
      <c r="A37" s="142" t="s">
        <v>165</v>
      </c>
      <c r="B37" s="143"/>
      <c r="C37" s="143"/>
      <c r="D37" s="143"/>
      <c r="E37" s="143"/>
      <c r="F37" s="143"/>
      <c r="G37" s="143"/>
    </row>
    <row r="41" ht="12.75">
      <c r="B41" s="52"/>
    </row>
    <row r="42" ht="12.75">
      <c r="B42" s="52"/>
    </row>
    <row r="43" ht="12.75">
      <c r="B43" s="52"/>
    </row>
    <row r="44" ht="12.75">
      <c r="B44" s="52"/>
    </row>
    <row r="45" ht="12.75">
      <c r="B45" s="53"/>
    </row>
    <row r="46" ht="12.75">
      <c r="B46" s="53"/>
    </row>
  </sheetData>
  <mergeCells count="3">
    <mergeCell ref="D8:D9"/>
    <mergeCell ref="A35:G35"/>
    <mergeCell ref="A37:G37"/>
  </mergeCells>
  <printOptions horizontalCentered="1"/>
  <pageMargins left="0.75" right="0.75" top="1" bottom="1" header="0.5" footer="0.5"/>
  <pageSetup fitToHeight="1" fitToWidth="1" orientation="portrait" r:id="rId1"/>
</worksheet>
</file>

<file path=xl/worksheets/sheet9.xml><?xml version="1.0" encoding="utf-8"?>
<worksheet xmlns="http://schemas.openxmlformats.org/spreadsheetml/2006/main" xmlns:r="http://schemas.openxmlformats.org/officeDocument/2006/relationships">
  <dimension ref="A2:E94"/>
  <sheetViews>
    <sheetView workbookViewId="0" topLeftCell="A1">
      <selection activeCell="A1" sqref="A1"/>
    </sheetView>
  </sheetViews>
  <sheetFormatPr defaultColWidth="9.00390625" defaultRowHeight="12.75"/>
  <cols>
    <col min="1" max="1" width="12.625" style="2" customWidth="1"/>
    <col min="2" max="5" width="7.00390625" style="2" customWidth="1"/>
    <col min="6" max="16384" width="9.00390625" style="2" customWidth="1"/>
  </cols>
  <sheetData>
    <row r="2" spans="1:5" ht="27.75" customHeight="1">
      <c r="A2" s="156" t="s">
        <v>158</v>
      </c>
      <c r="B2" s="125"/>
      <c r="C2" s="125"/>
      <c r="D2" s="125"/>
      <c r="E2" s="125"/>
    </row>
    <row r="3" spans="1:5" ht="12.75">
      <c r="A3" s="151" t="s">
        <v>156</v>
      </c>
      <c r="B3" s="11" t="s">
        <v>154</v>
      </c>
      <c r="C3" s="12"/>
      <c r="D3" s="11" t="s">
        <v>155</v>
      </c>
      <c r="E3" s="12"/>
    </row>
    <row r="4" spans="1:5" ht="12.75">
      <c r="A4" s="150"/>
      <c r="B4" s="21" t="s">
        <v>40</v>
      </c>
      <c r="C4" s="10" t="s">
        <v>41</v>
      </c>
      <c r="D4" s="20" t="s">
        <v>40</v>
      </c>
      <c r="E4" s="10" t="s">
        <v>41</v>
      </c>
    </row>
    <row r="5" spans="1:5" ht="12.75">
      <c r="A5" s="7"/>
      <c r="B5" s="22"/>
      <c r="C5" s="15"/>
      <c r="D5" s="5"/>
      <c r="E5" s="15"/>
    </row>
    <row r="6" spans="1:5" ht="12.75">
      <c r="A6" s="14" t="s">
        <v>42</v>
      </c>
      <c r="B6" s="23">
        <f>SUM(B8:B47)+SUM(B48:B87)+SUM(B88:B90)</f>
        <v>66326</v>
      </c>
      <c r="C6" s="6">
        <v>13.448406294103949</v>
      </c>
      <c r="D6" s="24">
        <v>38932</v>
      </c>
      <c r="E6" s="6">
        <v>7.9</v>
      </c>
    </row>
    <row r="7" spans="1:5" ht="12.75">
      <c r="A7" s="7"/>
      <c r="B7" s="22"/>
      <c r="C7" s="15"/>
      <c r="D7" s="24"/>
      <c r="E7" s="6"/>
    </row>
    <row r="8" spans="1:5" ht="12.75">
      <c r="A8" s="28" t="s">
        <v>71</v>
      </c>
      <c r="B8" s="29">
        <v>780</v>
      </c>
      <c r="C8" s="30">
        <v>139.94796806315603</v>
      </c>
      <c r="D8" s="24">
        <v>47</v>
      </c>
      <c r="E8" s="6">
        <v>8.4</v>
      </c>
    </row>
    <row r="9" spans="1:5" ht="12.75">
      <c r="A9" s="14" t="s">
        <v>72</v>
      </c>
      <c r="B9" s="24">
        <v>70</v>
      </c>
      <c r="C9" s="6">
        <v>13.88337961126537</v>
      </c>
      <c r="D9" s="24">
        <v>43</v>
      </c>
      <c r="E9" s="6">
        <v>8.5</v>
      </c>
    </row>
    <row r="10" spans="1:5" ht="12.75">
      <c r="A10" s="14" t="s">
        <v>73</v>
      </c>
      <c r="B10" s="24">
        <v>765</v>
      </c>
      <c r="C10" s="6">
        <v>14.7964759242962</v>
      </c>
      <c r="D10" s="24">
        <v>394</v>
      </c>
      <c r="E10" s="6">
        <v>7.6</v>
      </c>
    </row>
    <row r="11" spans="1:5" ht="12.75">
      <c r="A11" s="14" t="s">
        <v>74</v>
      </c>
      <c r="B11" s="24">
        <v>240</v>
      </c>
      <c r="C11" s="6">
        <v>15.67858892699657</v>
      </c>
      <c r="D11" s="24">
        <v>113</v>
      </c>
      <c r="E11" s="6">
        <v>7.4</v>
      </c>
    </row>
    <row r="12" spans="1:5" ht="12.75">
      <c r="A12" s="14" t="s">
        <v>75</v>
      </c>
      <c r="B12" s="24">
        <v>200</v>
      </c>
      <c r="C12" s="6">
        <v>18.220744317405366</v>
      </c>
      <c r="D12" s="24">
        <v>107</v>
      </c>
      <c r="E12" s="6">
        <v>9.7</v>
      </c>
    </row>
    <row r="13" spans="1:5" ht="12.75">
      <c r="A13" s="14" t="s">
        <v>76</v>
      </c>
      <c r="B13" s="24">
        <v>120</v>
      </c>
      <c r="C13" s="6">
        <v>14.506769825918761</v>
      </c>
      <c r="D13" s="24">
        <v>54</v>
      </c>
      <c r="E13" s="6">
        <v>6.5</v>
      </c>
    </row>
    <row r="14" spans="1:5" ht="12.75">
      <c r="A14" s="14" t="s">
        <v>77</v>
      </c>
      <c r="B14" s="24">
        <v>54</v>
      </c>
      <c r="C14" s="6">
        <v>12.44956772334294</v>
      </c>
      <c r="D14" s="24">
        <v>31</v>
      </c>
      <c r="E14" s="6">
        <v>7.1</v>
      </c>
    </row>
    <row r="15" spans="1:5" ht="12.75">
      <c r="A15" s="14" t="s">
        <v>78</v>
      </c>
      <c r="B15" s="24">
        <v>457</v>
      </c>
      <c r="C15" s="6">
        <v>16.72338712628536</v>
      </c>
      <c r="D15" s="24">
        <v>298</v>
      </c>
      <c r="E15" s="6">
        <v>10.9</v>
      </c>
    </row>
    <row r="16" spans="1:5" ht="12.75">
      <c r="A16" s="14" t="s">
        <v>79</v>
      </c>
      <c r="B16" s="24">
        <v>766</v>
      </c>
      <c r="C16" s="6">
        <v>13.989334502155014</v>
      </c>
      <c r="D16" s="24">
        <v>521</v>
      </c>
      <c r="E16" s="6">
        <v>9.5</v>
      </c>
    </row>
    <row r="17" spans="1:5" ht="12.75">
      <c r="A17" s="14" t="s">
        <v>80</v>
      </c>
      <c r="B17" s="24">
        <v>146</v>
      </c>
      <c r="C17" s="6">
        <v>19.136247460515108</v>
      </c>
      <c r="D17" s="24">
        <v>61</v>
      </c>
      <c r="E17" s="6">
        <v>8</v>
      </c>
    </row>
    <row r="18" spans="1:5" ht="12.75">
      <c r="A18" s="14" t="s">
        <v>81</v>
      </c>
      <c r="B18" s="24">
        <v>1206</v>
      </c>
      <c r="C18" s="6">
        <v>15.102562175971148</v>
      </c>
      <c r="D18" s="24">
        <v>604</v>
      </c>
      <c r="E18" s="6">
        <v>7.6</v>
      </c>
    </row>
    <row r="19" spans="1:5" ht="12.75">
      <c r="A19" s="14" t="s">
        <v>82</v>
      </c>
      <c r="B19" s="24">
        <v>326</v>
      </c>
      <c r="C19" s="6">
        <v>14.87599534554747</v>
      </c>
      <c r="D19" s="24">
        <v>207</v>
      </c>
      <c r="E19" s="6">
        <v>9.4</v>
      </c>
    </row>
    <row r="20" spans="1:5" ht="12.75">
      <c r="A20" s="14" t="s">
        <v>83</v>
      </c>
      <c r="B20" s="24">
        <v>1195</v>
      </c>
      <c r="C20" s="6">
        <v>16.904078197275542</v>
      </c>
      <c r="D20" s="24">
        <v>707</v>
      </c>
      <c r="E20" s="6">
        <v>10</v>
      </c>
    </row>
    <row r="21" spans="1:5" ht="12.75">
      <c r="A21" s="14" t="s">
        <v>84</v>
      </c>
      <c r="B21" s="24">
        <v>315</v>
      </c>
      <c r="C21" s="6">
        <v>12.567324955116698</v>
      </c>
      <c r="D21" s="24">
        <v>239</v>
      </c>
      <c r="E21" s="6">
        <v>9.5</v>
      </c>
    </row>
    <row r="22" spans="1:5" ht="12.75">
      <c r="A22" s="14" t="s">
        <v>85</v>
      </c>
      <c r="B22" s="24">
        <v>197</v>
      </c>
      <c r="C22" s="6">
        <v>15.741739582084781</v>
      </c>
      <c r="D22" s="24">
        <v>126</v>
      </c>
      <c r="E22" s="6">
        <v>10.1</v>
      </c>
    </row>
    <row r="23" spans="1:5" ht="12.75">
      <c r="A23" s="14" t="s">
        <v>86</v>
      </c>
      <c r="B23" s="24">
        <v>172</v>
      </c>
      <c r="C23" s="6">
        <v>14.243126863199736</v>
      </c>
      <c r="D23" s="24">
        <v>104</v>
      </c>
      <c r="E23" s="6">
        <v>8.6</v>
      </c>
    </row>
    <row r="24" spans="1:5" ht="12.75">
      <c r="A24" s="14" t="s">
        <v>87</v>
      </c>
      <c r="B24" s="24">
        <v>285</v>
      </c>
      <c r="C24" s="6">
        <v>15.037593984962406</v>
      </c>
      <c r="D24" s="24">
        <v>110</v>
      </c>
      <c r="E24" s="6">
        <v>5.8</v>
      </c>
    </row>
    <row r="25" spans="1:5" ht="12.75">
      <c r="A25" s="14" t="s">
        <v>88</v>
      </c>
      <c r="B25" s="24">
        <v>237</v>
      </c>
      <c r="C25" s="6">
        <v>15.825320512820513</v>
      </c>
      <c r="D25" s="24">
        <v>150</v>
      </c>
      <c r="E25" s="6">
        <v>10</v>
      </c>
    </row>
    <row r="26" spans="1:5" ht="12.75">
      <c r="A26" s="14" t="s">
        <v>89</v>
      </c>
      <c r="B26" s="24">
        <v>421</v>
      </c>
      <c r="C26" s="6">
        <v>13.14495355553821</v>
      </c>
      <c r="D26" s="24">
        <v>254</v>
      </c>
      <c r="E26" s="6">
        <v>7.9</v>
      </c>
    </row>
    <row r="27" spans="1:5" ht="12.75">
      <c r="A27" s="14" t="s">
        <v>90</v>
      </c>
      <c r="B27" s="24">
        <v>99</v>
      </c>
      <c r="C27" s="6">
        <v>13.881099270891756</v>
      </c>
      <c r="D27" s="24">
        <v>58</v>
      </c>
      <c r="E27" s="6">
        <v>8.1</v>
      </c>
    </row>
    <row r="28" spans="1:5" ht="12.75">
      <c r="A28" s="14" t="s">
        <v>91</v>
      </c>
      <c r="B28" s="24">
        <v>322</v>
      </c>
      <c r="C28" s="6">
        <v>16.5799907316822</v>
      </c>
      <c r="D28" s="24">
        <v>170</v>
      </c>
      <c r="E28" s="6">
        <v>8.8</v>
      </c>
    </row>
    <row r="29" spans="1:5" ht="12.75">
      <c r="A29" s="14" t="s">
        <v>92</v>
      </c>
      <c r="B29" s="24">
        <v>197</v>
      </c>
      <c r="C29" s="6">
        <v>14.621836265122838</v>
      </c>
      <c r="D29" s="24">
        <v>133</v>
      </c>
      <c r="E29" s="6">
        <v>9.9</v>
      </c>
    </row>
    <row r="30" spans="1:5" ht="12.75">
      <c r="A30" s="14" t="s">
        <v>93</v>
      </c>
      <c r="B30" s="24">
        <v>859</v>
      </c>
      <c r="C30" s="6">
        <v>16.907951067326714</v>
      </c>
      <c r="D30" s="24">
        <v>504</v>
      </c>
      <c r="E30" s="6">
        <v>9.9</v>
      </c>
    </row>
    <row r="31" spans="1:5" ht="12.75">
      <c r="A31" s="14" t="s">
        <v>94</v>
      </c>
      <c r="B31" s="24">
        <v>295</v>
      </c>
      <c r="C31" s="6">
        <v>20.34903773194454</v>
      </c>
      <c r="D31" s="24">
        <v>168</v>
      </c>
      <c r="E31" s="6">
        <v>11.6</v>
      </c>
    </row>
    <row r="32" spans="1:5" ht="12.75">
      <c r="A32" s="14" t="s">
        <v>95</v>
      </c>
      <c r="B32" s="24">
        <v>3103</v>
      </c>
      <c r="C32" s="6">
        <v>14.190202677983464</v>
      </c>
      <c r="D32" s="24">
        <v>1859</v>
      </c>
      <c r="E32" s="6">
        <v>8.5</v>
      </c>
    </row>
    <row r="33" spans="1:5" ht="12.75">
      <c r="A33" s="14" t="s">
        <v>96</v>
      </c>
      <c r="B33" s="24">
        <v>176</v>
      </c>
      <c r="C33" s="6">
        <v>13.697031012879878</v>
      </c>
      <c r="D33" s="24">
        <v>110</v>
      </c>
      <c r="E33" s="6">
        <v>8.6</v>
      </c>
    </row>
    <row r="34" spans="1:5" ht="12.75">
      <c r="A34" s="14" t="s">
        <v>97</v>
      </c>
      <c r="B34" s="24">
        <v>108</v>
      </c>
      <c r="C34" s="6">
        <v>12.672337929011439</v>
      </c>
      <c r="D34" s="24">
        <v>58</v>
      </c>
      <c r="E34" s="6">
        <v>6.8</v>
      </c>
    </row>
    <row r="35" spans="1:5" ht="12.75">
      <c r="A35" s="14" t="s">
        <v>98</v>
      </c>
      <c r="B35" s="24">
        <v>712</v>
      </c>
      <c r="C35" s="6">
        <v>18.898473788984738</v>
      </c>
      <c r="D35" s="24">
        <v>389</v>
      </c>
      <c r="E35" s="6">
        <v>10.3</v>
      </c>
    </row>
    <row r="36" spans="1:5" ht="12.75">
      <c r="A36" s="14" t="s">
        <v>99</v>
      </c>
      <c r="B36" s="24">
        <v>319</v>
      </c>
      <c r="C36" s="6">
        <v>15.939639234497577</v>
      </c>
      <c r="D36" s="24">
        <v>160</v>
      </c>
      <c r="E36" s="6">
        <v>8</v>
      </c>
    </row>
    <row r="37" spans="1:5" ht="12.75">
      <c r="A37" s="14" t="s">
        <v>100</v>
      </c>
      <c r="B37" s="24">
        <v>371</v>
      </c>
      <c r="C37" s="6">
        <v>15.773138897155734</v>
      </c>
      <c r="D37" s="24">
        <v>275</v>
      </c>
      <c r="E37" s="6">
        <v>11.7</v>
      </c>
    </row>
    <row r="38" spans="1:5" ht="12.75">
      <c r="A38" s="14" t="s">
        <v>101</v>
      </c>
      <c r="B38" s="24">
        <v>215</v>
      </c>
      <c r="C38" s="6">
        <v>12.129760225669958</v>
      </c>
      <c r="D38" s="24">
        <v>107</v>
      </c>
      <c r="E38" s="6">
        <v>6</v>
      </c>
    </row>
    <row r="39" spans="1:5" ht="12.75">
      <c r="A39" s="14" t="s">
        <v>102</v>
      </c>
      <c r="B39" s="24">
        <v>193</v>
      </c>
      <c r="C39" s="6">
        <v>10.94135321295955</v>
      </c>
      <c r="D39" s="24">
        <v>112</v>
      </c>
      <c r="E39" s="6">
        <v>6.3</v>
      </c>
    </row>
    <row r="40" spans="1:5" ht="12.75">
      <c r="A40" s="14" t="s">
        <v>103</v>
      </c>
      <c r="B40" s="24">
        <v>2087</v>
      </c>
      <c r="C40" s="6">
        <v>14.639193336256028</v>
      </c>
      <c r="D40" s="24">
        <v>1098</v>
      </c>
      <c r="E40" s="6">
        <v>7.7</v>
      </c>
    </row>
    <row r="41" spans="1:5" ht="12.75">
      <c r="A41" s="14" t="s">
        <v>104</v>
      </c>
      <c r="B41" s="24">
        <v>468</v>
      </c>
      <c r="C41" s="6">
        <v>13.94351090454058</v>
      </c>
      <c r="D41" s="24">
        <v>256</v>
      </c>
      <c r="E41" s="6">
        <v>7.6</v>
      </c>
    </row>
    <row r="42" spans="1:5" ht="12.75">
      <c r="A42" s="14" t="s">
        <v>105</v>
      </c>
      <c r="B42" s="24">
        <v>195</v>
      </c>
      <c r="C42" s="6">
        <v>15.0416538105523</v>
      </c>
      <c r="D42" s="24">
        <v>131</v>
      </c>
      <c r="E42" s="6">
        <v>10.1</v>
      </c>
    </row>
    <row r="43" spans="1:5" ht="12.75">
      <c r="A43" s="14" t="s">
        <v>106</v>
      </c>
      <c r="B43" s="24">
        <v>74</v>
      </c>
      <c r="C43" s="6">
        <v>11.545362352757625</v>
      </c>
      <c r="D43" s="24">
        <v>45</v>
      </c>
      <c r="E43" s="6">
        <v>7</v>
      </c>
    </row>
    <row r="44" spans="1:5" ht="12.75">
      <c r="A44" s="14" t="s">
        <v>107</v>
      </c>
      <c r="B44" s="24">
        <v>420</v>
      </c>
      <c r="C44" s="6">
        <v>14.209110746485782</v>
      </c>
      <c r="D44" s="24">
        <v>230</v>
      </c>
      <c r="E44" s="6">
        <v>7.8</v>
      </c>
    </row>
    <row r="45" spans="1:5" ht="12.75">
      <c r="A45" s="14" t="s">
        <v>108</v>
      </c>
      <c r="B45" s="24">
        <v>1128</v>
      </c>
      <c r="C45" s="6">
        <v>14.34448379569284</v>
      </c>
      <c r="D45" s="24">
        <v>858</v>
      </c>
      <c r="E45" s="6">
        <v>10.9</v>
      </c>
    </row>
    <row r="46" spans="1:5" ht="12.75">
      <c r="A46" s="14" t="s">
        <v>109</v>
      </c>
      <c r="B46" s="24">
        <v>1794</v>
      </c>
      <c r="C46" s="6">
        <v>15.608958184697306</v>
      </c>
      <c r="D46" s="24">
        <v>965</v>
      </c>
      <c r="E46" s="6">
        <v>8.4</v>
      </c>
    </row>
    <row r="47" spans="1:5" ht="12.75">
      <c r="A47" s="14" t="s">
        <v>110</v>
      </c>
      <c r="B47" s="24">
        <v>121</v>
      </c>
      <c r="C47" s="6">
        <v>15.311610249920912</v>
      </c>
      <c r="D47" s="24">
        <v>97</v>
      </c>
      <c r="E47" s="6">
        <v>12.3</v>
      </c>
    </row>
    <row r="48" spans="1:5" ht="12.75">
      <c r="A48" s="14" t="s">
        <v>111</v>
      </c>
      <c r="B48" s="24">
        <v>4757</v>
      </c>
      <c r="C48" s="6">
        <v>17.286112968400246</v>
      </c>
      <c r="D48" s="24">
        <v>2080</v>
      </c>
      <c r="E48" s="6">
        <v>7.6</v>
      </c>
    </row>
    <row r="49" spans="1:5" ht="12.75">
      <c r="A49" s="14" t="s">
        <v>112</v>
      </c>
      <c r="B49" s="24">
        <v>17</v>
      </c>
      <c r="C49" s="6">
        <v>15.873015873015872</v>
      </c>
      <c r="D49" s="24">
        <v>4</v>
      </c>
      <c r="E49" s="26" t="s">
        <v>159</v>
      </c>
    </row>
    <row r="50" spans="1:5" ht="12.75">
      <c r="A50" s="14" t="s">
        <v>113</v>
      </c>
      <c r="B50" s="24">
        <v>75</v>
      </c>
      <c r="C50" s="6">
        <v>14.116318464144552</v>
      </c>
      <c r="D50" s="24">
        <v>36</v>
      </c>
      <c r="E50" s="6">
        <v>6.8</v>
      </c>
    </row>
    <row r="51" spans="1:5" ht="12.75">
      <c r="A51" s="14" t="s">
        <v>114</v>
      </c>
      <c r="B51" s="24">
        <v>608</v>
      </c>
      <c r="C51" s="6">
        <v>13.602246160385695</v>
      </c>
      <c r="D51" s="24">
        <v>309</v>
      </c>
      <c r="E51" s="6">
        <v>6.9</v>
      </c>
    </row>
    <row r="52" spans="1:5" ht="12.75">
      <c r="A52" s="14" t="s">
        <v>115</v>
      </c>
      <c r="B52" s="24">
        <v>152</v>
      </c>
      <c r="C52" s="6">
        <v>15.694372741352606</v>
      </c>
      <c r="D52" s="24">
        <v>74</v>
      </c>
      <c r="E52" s="6">
        <v>7.6</v>
      </c>
    </row>
    <row r="53" spans="1:5" ht="12.75">
      <c r="A53" s="14" t="s">
        <v>116</v>
      </c>
      <c r="B53" s="24">
        <v>479</v>
      </c>
      <c r="C53" s="6">
        <v>9.600930027459864</v>
      </c>
      <c r="D53" s="24">
        <v>445</v>
      </c>
      <c r="E53" s="6">
        <v>8.9</v>
      </c>
    </row>
    <row r="54" spans="1:5" ht="12.75">
      <c r="A54" s="14" t="s">
        <v>117</v>
      </c>
      <c r="B54" s="24">
        <v>926</v>
      </c>
      <c r="C54" s="6">
        <v>12.224664514808874</v>
      </c>
      <c r="D54" s="24">
        <v>586</v>
      </c>
      <c r="E54" s="6">
        <v>7.7</v>
      </c>
    </row>
    <row r="55" spans="1:5" ht="12.75">
      <c r="A55" s="14" t="s">
        <v>118</v>
      </c>
      <c r="B55" s="24">
        <v>39</v>
      </c>
      <c r="C55" s="6">
        <v>11.552132701421801</v>
      </c>
      <c r="D55" s="24">
        <v>37</v>
      </c>
      <c r="E55" s="6">
        <v>11</v>
      </c>
    </row>
    <row r="56" spans="1:5" ht="12.75">
      <c r="A56" s="14" t="s">
        <v>119</v>
      </c>
      <c r="B56" s="24">
        <v>240</v>
      </c>
      <c r="C56" s="6">
        <v>43.231559038097814</v>
      </c>
      <c r="D56" s="24">
        <v>39</v>
      </c>
      <c r="E56" s="6">
        <v>7</v>
      </c>
    </row>
    <row r="57" spans="1:5" ht="12.75">
      <c r="A57" s="14" t="s">
        <v>120</v>
      </c>
      <c r="B57" s="24">
        <v>5503</v>
      </c>
      <c r="C57" s="6">
        <v>13.89509619002169</v>
      </c>
      <c r="D57" s="24">
        <v>3001</v>
      </c>
      <c r="E57" s="6">
        <v>7.6</v>
      </c>
    </row>
    <row r="58" spans="1:5" ht="12.75">
      <c r="A58" s="14" t="s">
        <v>121</v>
      </c>
      <c r="B58" s="24">
        <v>167</v>
      </c>
      <c r="C58" s="6">
        <v>14.114266396213658</v>
      </c>
      <c r="D58" s="24">
        <v>97</v>
      </c>
      <c r="E58" s="6">
        <v>8.2</v>
      </c>
    </row>
    <row r="59" spans="1:5" ht="12.75">
      <c r="A59" s="14" t="s">
        <v>122</v>
      </c>
      <c r="B59" s="24">
        <v>494</v>
      </c>
      <c r="C59" s="6">
        <v>15.742511153601022</v>
      </c>
      <c r="D59" s="24">
        <v>265</v>
      </c>
      <c r="E59" s="6">
        <v>8.4</v>
      </c>
    </row>
    <row r="60" spans="1:5" ht="12.75">
      <c r="A60" s="14" t="s">
        <v>123</v>
      </c>
      <c r="B60" s="24">
        <v>231</v>
      </c>
      <c r="C60" s="6">
        <v>16.519469374620087</v>
      </c>
      <c r="D60" s="24">
        <v>145</v>
      </c>
      <c r="E60" s="6">
        <v>10.4</v>
      </c>
    </row>
    <row r="61" spans="1:5" ht="12.75">
      <c r="A61" s="14" t="s">
        <v>124</v>
      </c>
      <c r="B61" s="24">
        <v>292</v>
      </c>
      <c r="C61" s="6">
        <v>14.34748427672956</v>
      </c>
      <c r="D61" s="24">
        <v>151</v>
      </c>
      <c r="E61" s="6">
        <v>7.4</v>
      </c>
    </row>
    <row r="62" spans="1:5" ht="12.75">
      <c r="A62" s="14" t="s">
        <v>125</v>
      </c>
      <c r="B62" s="24">
        <v>211</v>
      </c>
      <c r="C62" s="6">
        <v>17.259713701431494</v>
      </c>
      <c r="D62" s="24">
        <v>107</v>
      </c>
      <c r="E62" s="6">
        <v>8.8</v>
      </c>
    </row>
    <row r="63" spans="1:5" ht="12.75">
      <c r="A63" s="14" t="s">
        <v>126</v>
      </c>
      <c r="B63" s="24">
        <v>617</v>
      </c>
      <c r="C63" s="6">
        <v>15.049881698660878</v>
      </c>
      <c r="D63" s="24">
        <v>342</v>
      </c>
      <c r="E63" s="6">
        <v>8.3</v>
      </c>
    </row>
    <row r="64" spans="1:5" ht="12.75">
      <c r="A64" s="14" t="s">
        <v>127</v>
      </c>
      <c r="B64" s="24">
        <v>111</v>
      </c>
      <c r="C64" s="6">
        <v>15.691263782866837</v>
      </c>
      <c r="D64" s="24">
        <v>52</v>
      </c>
      <c r="E64" s="6">
        <v>7.4</v>
      </c>
    </row>
    <row r="65" spans="1:5" ht="12.75">
      <c r="A65" s="14" t="s">
        <v>128</v>
      </c>
      <c r="B65" s="24">
        <v>873</v>
      </c>
      <c r="C65" s="6">
        <v>12.048691619741637</v>
      </c>
      <c r="D65" s="24">
        <v>560</v>
      </c>
      <c r="E65" s="6">
        <v>7.7</v>
      </c>
    </row>
    <row r="66" spans="1:5" ht="12.75">
      <c r="A66" s="14" t="s">
        <v>129</v>
      </c>
      <c r="B66" s="24">
        <v>513</v>
      </c>
      <c r="C66" s="6">
        <v>16.709009185069377</v>
      </c>
      <c r="D66" s="24">
        <v>301</v>
      </c>
      <c r="E66" s="6">
        <v>9.8</v>
      </c>
    </row>
    <row r="67" spans="1:5" ht="12.75">
      <c r="A67" s="14" t="s">
        <v>130</v>
      </c>
      <c r="B67" s="24">
        <v>63</v>
      </c>
      <c r="C67" s="6">
        <v>12.584898122253296</v>
      </c>
      <c r="D67" s="24">
        <v>28</v>
      </c>
      <c r="E67" s="6">
        <v>5.6</v>
      </c>
    </row>
    <row r="68" spans="1:5" ht="12.75">
      <c r="A68" s="14" t="s">
        <v>131</v>
      </c>
      <c r="B68" s="24">
        <v>1341</v>
      </c>
      <c r="C68" s="6">
        <v>15.960485598666985</v>
      </c>
      <c r="D68" s="24">
        <v>865</v>
      </c>
      <c r="E68" s="6">
        <v>10.3</v>
      </c>
    </row>
    <row r="69" spans="1:5" ht="12.75">
      <c r="A69" s="14" t="s">
        <v>132</v>
      </c>
      <c r="B69" s="24">
        <v>336</v>
      </c>
      <c r="C69" s="6">
        <v>14.498069081573213</v>
      </c>
      <c r="D69" s="24">
        <v>232</v>
      </c>
      <c r="E69" s="6">
        <v>10</v>
      </c>
    </row>
    <row r="70" spans="1:5" ht="12.75">
      <c r="A70" s="14" t="s">
        <v>133</v>
      </c>
      <c r="B70" s="24">
        <v>7149</v>
      </c>
      <c r="C70" s="6">
        <v>12.117164797000624</v>
      </c>
      <c r="D70" s="24">
        <v>4691</v>
      </c>
      <c r="E70" s="6">
        <v>8</v>
      </c>
    </row>
    <row r="71" spans="1:5" ht="12.75">
      <c r="A71" s="14" t="s">
        <v>134</v>
      </c>
      <c r="B71" s="24">
        <v>201</v>
      </c>
      <c r="C71" s="6">
        <v>16.144578313253014</v>
      </c>
      <c r="D71" s="24">
        <v>114</v>
      </c>
      <c r="E71" s="6">
        <v>9.2</v>
      </c>
    </row>
    <row r="72" spans="1:5" ht="12.75">
      <c r="A72" s="14" t="s">
        <v>135</v>
      </c>
      <c r="B72" s="24">
        <v>153</v>
      </c>
      <c r="C72" s="6">
        <v>14.436005095060622</v>
      </c>
      <c r="D72" s="24">
        <v>112</v>
      </c>
      <c r="E72" s="6">
        <v>10.6</v>
      </c>
    </row>
    <row r="73" spans="1:5" ht="12.75">
      <c r="A73" s="14" t="s">
        <v>136</v>
      </c>
      <c r="B73" s="24">
        <v>46</v>
      </c>
      <c r="C73" s="6">
        <v>11.99634893727996</v>
      </c>
      <c r="D73" s="24">
        <v>8</v>
      </c>
      <c r="E73" s="6">
        <v>2.1</v>
      </c>
    </row>
    <row r="74" spans="1:5" ht="12.75">
      <c r="A74" s="14" t="s">
        <v>137</v>
      </c>
      <c r="B74" s="24">
        <v>199</v>
      </c>
      <c r="C74" s="6">
        <v>17.912597326612357</v>
      </c>
      <c r="D74" s="24">
        <v>93</v>
      </c>
      <c r="E74" s="6">
        <v>8.4</v>
      </c>
    </row>
    <row r="75" spans="1:5" ht="12.75">
      <c r="A75" s="14" t="s">
        <v>138</v>
      </c>
      <c r="B75" s="24">
        <v>56</v>
      </c>
      <c r="C75" s="6">
        <v>12.587098224320073</v>
      </c>
      <c r="D75" s="24">
        <v>30</v>
      </c>
      <c r="E75" s="6">
        <v>6.7</v>
      </c>
    </row>
    <row r="76" spans="1:5" ht="12.75">
      <c r="A76" s="14" t="s">
        <v>139</v>
      </c>
      <c r="B76" s="24">
        <v>195</v>
      </c>
      <c r="C76" s="6">
        <v>17.16398204383417</v>
      </c>
      <c r="D76" s="24">
        <v>107</v>
      </c>
      <c r="E76" s="6">
        <v>9.4</v>
      </c>
    </row>
    <row r="77" spans="1:5" ht="12.75">
      <c r="A77" s="14" t="s">
        <v>140</v>
      </c>
      <c r="B77" s="24">
        <v>1776</v>
      </c>
      <c r="C77" s="6">
        <v>15.425906141699455</v>
      </c>
      <c r="D77" s="27">
        <v>879</v>
      </c>
      <c r="E77" s="6">
        <v>7.6</v>
      </c>
    </row>
    <row r="78" spans="1:5" ht="12.75">
      <c r="A78" s="14" t="s">
        <v>141</v>
      </c>
      <c r="B78" s="24">
        <v>93</v>
      </c>
      <c r="C78" s="6">
        <v>12.741471434443074</v>
      </c>
      <c r="D78" s="24">
        <v>26</v>
      </c>
      <c r="E78" s="6">
        <v>3.6</v>
      </c>
    </row>
    <row r="79" spans="1:5" ht="12.75">
      <c r="A79" s="14" t="s">
        <v>142</v>
      </c>
      <c r="B79" s="24">
        <v>161</v>
      </c>
      <c r="C79" s="6">
        <v>13.666072489601902</v>
      </c>
      <c r="D79" s="24">
        <v>90</v>
      </c>
      <c r="E79" s="6">
        <v>7.6</v>
      </c>
    </row>
    <row r="80" spans="1:5" ht="12.75">
      <c r="A80" s="14" t="s">
        <v>143</v>
      </c>
      <c r="B80" s="24">
        <v>1405</v>
      </c>
      <c r="C80" s="6">
        <v>13.429362033616417</v>
      </c>
      <c r="D80" s="24">
        <v>774</v>
      </c>
      <c r="E80" s="6">
        <v>7.4</v>
      </c>
    </row>
    <row r="81" spans="1:5" ht="12.75">
      <c r="A81" s="14" t="s">
        <v>144</v>
      </c>
      <c r="B81" s="24">
        <v>1221</v>
      </c>
      <c r="C81" s="6">
        <v>15.096532495873491</v>
      </c>
      <c r="D81" s="24">
        <v>693</v>
      </c>
      <c r="E81" s="6">
        <v>8.6</v>
      </c>
    </row>
    <row r="82" spans="1:5" ht="12.75">
      <c r="A82" s="14" t="s">
        <v>145</v>
      </c>
      <c r="B82" s="24">
        <v>484</v>
      </c>
      <c r="C82" s="6">
        <v>15.753669889008236</v>
      </c>
      <c r="D82" s="24">
        <v>352</v>
      </c>
      <c r="E82" s="6">
        <v>11.5</v>
      </c>
    </row>
    <row r="83" spans="1:5" ht="12.75">
      <c r="A83" s="14" t="s">
        <v>146</v>
      </c>
      <c r="B83" s="24">
        <v>310</v>
      </c>
      <c r="C83" s="6">
        <v>14.268618245420233</v>
      </c>
      <c r="D83" s="24">
        <v>168</v>
      </c>
      <c r="E83" s="6">
        <v>7.7</v>
      </c>
    </row>
    <row r="84" spans="1:5" ht="12.75">
      <c r="A84" s="14" t="s">
        <v>147</v>
      </c>
      <c r="B84" s="24">
        <v>78</v>
      </c>
      <c r="C84" s="6">
        <v>17.75147928994083</v>
      </c>
      <c r="D84" s="24">
        <v>29</v>
      </c>
      <c r="E84" s="6">
        <v>6.6</v>
      </c>
    </row>
    <row r="85" spans="1:5" ht="12.75">
      <c r="A85" s="14" t="s">
        <v>148</v>
      </c>
      <c r="B85" s="24">
        <v>562</v>
      </c>
      <c r="C85" s="6">
        <v>15.537738457285043</v>
      </c>
      <c r="D85" s="24">
        <v>298</v>
      </c>
      <c r="E85" s="6">
        <v>8.2</v>
      </c>
    </row>
    <row r="86" spans="1:5" ht="12.75">
      <c r="A86" s="14" t="s">
        <v>149</v>
      </c>
      <c r="B86" s="24">
        <v>418</v>
      </c>
      <c r="C86" s="6">
        <v>14.366235908715975</v>
      </c>
      <c r="D86" s="24">
        <v>233</v>
      </c>
      <c r="E86" s="6">
        <v>8</v>
      </c>
    </row>
    <row r="87" spans="1:5" ht="12.75">
      <c r="A87" s="14" t="s">
        <v>150</v>
      </c>
      <c r="B87" s="24">
        <v>541</v>
      </c>
      <c r="C87" s="6">
        <v>14.252970466580605</v>
      </c>
      <c r="D87" s="24">
        <v>363</v>
      </c>
      <c r="E87" s="6">
        <v>9.6</v>
      </c>
    </row>
    <row r="88" spans="1:5" ht="12.75">
      <c r="A88" s="14" t="s">
        <v>151</v>
      </c>
      <c r="B88" s="24">
        <v>1998</v>
      </c>
      <c r="C88" s="6">
        <v>13.05575158786168</v>
      </c>
      <c r="D88" s="24">
        <v>1660</v>
      </c>
      <c r="E88" s="6">
        <v>10.8</v>
      </c>
    </row>
    <row r="89" spans="1:5" ht="12.75">
      <c r="A89" s="14" t="s">
        <v>152</v>
      </c>
      <c r="B89" s="24">
        <v>9769</v>
      </c>
      <c r="C89" s="6">
        <v>9.27512729682591</v>
      </c>
      <c r="D89" s="24">
        <v>6322</v>
      </c>
      <c r="E89" s="6">
        <v>6</v>
      </c>
    </row>
    <row r="90" spans="1:5" ht="12.75">
      <c r="A90" s="14" t="s">
        <v>153</v>
      </c>
      <c r="B90" s="24">
        <v>258</v>
      </c>
      <c r="C90" s="6">
        <v>17.45425024523898</v>
      </c>
      <c r="D90" s="24">
        <v>181</v>
      </c>
      <c r="E90" s="6">
        <v>12.2</v>
      </c>
    </row>
    <row r="91" spans="1:5" ht="12.75">
      <c r="A91" s="7" t="s">
        <v>157</v>
      </c>
      <c r="B91" s="25" t="s">
        <v>38</v>
      </c>
      <c r="C91" s="13" t="s">
        <v>38</v>
      </c>
      <c r="D91" s="25" t="s">
        <v>38</v>
      </c>
      <c r="E91" s="13" t="s">
        <v>38</v>
      </c>
    </row>
    <row r="92" spans="1:5" ht="12.75">
      <c r="A92" s="8"/>
      <c r="B92" s="18"/>
      <c r="C92" s="19"/>
      <c r="D92" s="18"/>
      <c r="E92" s="19"/>
    </row>
    <row r="93" ht="12.75">
      <c r="A93" s="16"/>
    </row>
    <row r="94" ht="12.75">
      <c r="A94" s="17"/>
    </row>
  </sheetData>
  <mergeCells count="2">
    <mergeCell ref="A3:A4"/>
    <mergeCell ref="A2:E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CrawfordSha</cp:lastModifiedBy>
  <cp:lastPrinted>2002-01-28T13:33:31Z</cp:lastPrinted>
  <dcterms:created xsi:type="dcterms:W3CDTF">1999-10-11T19:47:51Z</dcterms:created>
  <dcterms:modified xsi:type="dcterms:W3CDTF">2003-10-28T15:46:09Z</dcterms:modified>
  <cp:category/>
  <cp:version/>
  <cp:contentType/>
  <cp:contentStatus/>
</cp:coreProperties>
</file>