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5" windowWidth="7320" windowHeight="4860" tabRatio="640" activeTab="0"/>
  </bookViews>
  <sheets>
    <sheet name="List of Tables" sheetId="1" r:id="rId1"/>
    <sheet name="Overview" sheetId="2" r:id="rId2"/>
    <sheet name="Table 2.1" sheetId="3" r:id="rId3"/>
    <sheet name="Table 2.2" sheetId="4" r:id="rId4"/>
    <sheet name="Table 2.3" sheetId="5" r:id="rId5"/>
    <sheet name="Table 2.4" sheetId="6" r:id="rId6"/>
    <sheet name="Table 2.5" sheetId="7" r:id="rId7"/>
    <sheet name="Table 2.6" sheetId="8" r:id="rId8"/>
    <sheet name="Table 2.7" sheetId="9" r:id="rId9"/>
    <sheet name="Table 2.8" sheetId="10" r:id="rId10"/>
    <sheet name="Table 2.9" sheetId="11" r:id="rId11"/>
    <sheet name="Table 2.10" sheetId="12" r:id="rId12"/>
    <sheet name="Table 2.11" sheetId="13" r:id="rId13"/>
    <sheet name="Table 2.12" sheetId="14" r:id="rId14"/>
    <sheet name="Table 2.13" sheetId="15" r:id="rId15"/>
    <sheet name="Table 2.14" sheetId="16" r:id="rId16"/>
    <sheet name="Table 2.15" sheetId="17" r:id="rId17"/>
    <sheet name="Table 2.16" sheetId="18" r:id="rId18"/>
    <sheet name="Table 2.17" sheetId="19" r:id="rId19"/>
    <sheet name="Table 2.18" sheetId="20" r:id="rId20"/>
    <sheet name="Table 2.19" sheetId="21" r:id="rId21"/>
    <sheet name="Table 2.20" sheetId="22" r:id="rId22"/>
    <sheet name="Hispanic Cause" sheetId="23" r:id="rId23"/>
    <sheet name="2012 MI Population" sheetId="24" r:id="rId24"/>
  </sheets>
  <definedNames>
    <definedName name="_xlnm.Print_Area" localSheetId="22">'Hispanic Cause'!$A$2:$F$30</definedName>
    <definedName name="_xlnm.Print_Area" localSheetId="0">'List of Tables'!$B$3:$B$115</definedName>
    <definedName name="_xlnm.Print_Area" localSheetId="1">'Overview'!$A$2:$D$21</definedName>
    <definedName name="_xlnm.Print_Area" localSheetId="2">'Table 2.1'!$A$2:$G$35</definedName>
    <definedName name="_xlnm.Print_Area" localSheetId="11">'Table 2.10'!$B$2:$F$50</definedName>
    <definedName name="_xlnm.Print_Area" localSheetId="12">'Table 2.11'!$B$2:$G$21</definedName>
    <definedName name="_xlnm.Print_Area" localSheetId="13">'Table 2.12'!$B$2:$K$20</definedName>
    <definedName name="_xlnm.Print_Area" localSheetId="14">'Table 2.13'!$B$2:$K$26</definedName>
    <definedName name="_xlnm.Print_Area" localSheetId="15">'Table 2.14'!$B$2:$K$21</definedName>
    <definedName name="_xlnm.Print_Area" localSheetId="16">'Table 2.15'!$B$2:$E$63</definedName>
    <definedName name="_xlnm.Print_Area" localSheetId="17">'Table 2.16'!$B$2:$E$61</definedName>
    <definedName name="_xlnm.Print_Area" localSheetId="18">'Table 2.17'!$B$2:$E$58</definedName>
    <definedName name="_xlnm.Print_Area" localSheetId="19">'Table 2.18'!$B$2:$E$61</definedName>
    <definedName name="_xlnm.Print_Area" localSheetId="20">'Table 2.19'!$B$2:$E$58</definedName>
    <definedName name="_xlnm.Print_Area" localSheetId="3">'Table 2.2'!$B$2:$J$38</definedName>
    <definedName name="_xlnm.Print_Area" localSheetId="21">'Table 2.20'!$A$2:$F$24</definedName>
    <definedName name="_xlnm.Print_Area" localSheetId="4">'Table 2.3'!$A$2:$N$30</definedName>
    <definedName name="_xlnm.Print_Area" localSheetId="5">'Table 2.4'!$B$2:$G$22</definedName>
    <definedName name="_xlnm.Print_Area" localSheetId="6">'Table 2.5'!$B$2:$G$22</definedName>
    <definedName name="_xlnm.Print_Area" localSheetId="7">'Table 2.6'!$B$2:$G$22</definedName>
    <definedName name="_xlnm.Print_Area" localSheetId="8">'Table 2.7'!$B$2:$F$43</definedName>
    <definedName name="_xlnm.Print_Area" localSheetId="9">'Table 2.8'!$A$2:$P$24</definedName>
    <definedName name="_xlnm.Print_Area" localSheetId="10">'Table 2.9'!$B$2:$F$16</definedName>
    <definedName name="_xlnm.Print_Titles" localSheetId="0">'List of Tables'!$1:$2</definedName>
  </definedNames>
  <calcPr fullCalcOnLoad="1" fullPrecision="0"/>
</workbook>
</file>

<file path=xl/sharedStrings.xml><?xml version="1.0" encoding="utf-8"?>
<sst xmlns="http://schemas.openxmlformats.org/spreadsheetml/2006/main" count="988" uniqueCount="383">
  <si>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</si>
  <si>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</si>
  <si>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</si>
  <si>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</si>
  <si>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</si>
  <si>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</si>
  <si>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</si>
  <si>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</si>
  <si>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</si>
  <si>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</si>
  <si>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</si>
  <si>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</si>
  <si>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</si>
  <si>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</si>
  <si>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</si>
  <si>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</si>
  <si>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</si>
  <si>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</si>
  <si>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</si>
  <si>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</si>
  <si>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</si>
  <si>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</si>
  <si>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</si>
  <si>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</si>
  <si>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</si>
  <si>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</si>
  <si>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</si>
  <si>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</si>
  <si>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</si>
  <si>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</si>
  <si>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</si>
  <si>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</si>
  <si>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</si>
  <si>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</si>
  <si>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</si>
  <si>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</si>
  <si>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</si>
  <si>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</si>
  <si>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</si>
  <si>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</si>
  <si>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</si>
  <si>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</si>
  <si>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</si>
  <si>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</si>
  <si>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</si>
  <si>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</si>
  <si>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</si>
  <si>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</si>
  <si>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</si>
  <si>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</si>
  <si>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</si>
  <si>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</si>
  <si>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</si>
  <si>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</si>
  <si>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</si>
  <si>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</si>
  <si>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</si>
  <si>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</si>
  <si>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</si>
  <si>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</si>
  <si>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</si>
  <si>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</si>
  <si>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</si>
  <si>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</si>
  <si>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</si>
  <si>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</si>
  <si>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</si>
  <si>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</si>
  <si>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</si>
  <si>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</si>
  <si>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Age Group</t>
  </si>
  <si>
    <t>Table 2.5</t>
  </si>
  <si>
    <t>Table 2.6</t>
  </si>
  <si>
    <t>Table 2.7</t>
  </si>
  <si>
    <t>1901</t>
  </si>
  <si>
    <t>1910</t>
  </si>
  <si>
    <t>1920</t>
  </si>
  <si>
    <t>1930</t>
  </si>
  <si>
    <t>1940</t>
  </si>
  <si>
    <t>1950</t>
  </si>
  <si>
    <t>1960</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</si>
  <si>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</si>
  <si>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</si>
  <si>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</si>
  <si>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</si>
  <si>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</si>
  <si>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</si>
  <si>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</si>
  <si>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</si>
  <si>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</si>
  <si>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</si>
  <si>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</si>
  <si>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</si>
  <si>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</si>
  <si>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</si>
  <si>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</si>
  <si>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</si>
  <si>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</si>
  <si>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</si>
  <si>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</si>
  <si>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</si>
  <si>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</si>
  <si>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</si>
  <si>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</si>
  <si>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Illinois</t>
  </si>
  <si>
    <t xml:space="preserve"> Texas</t>
  </si>
  <si>
    <t>Michigan. Combine rest for Other States. Puerto</t>
  </si>
  <si>
    <t>Male</t>
  </si>
  <si>
    <t>Female</t>
  </si>
  <si>
    <t>Table 2.11</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</si>
  <si>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</si>
  <si>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</si>
  <si>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</si>
  <si>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</si>
  <si>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</si>
  <si>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</si>
  <si>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</si>
  <si>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</si>
  <si>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</si>
  <si>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</si>
  <si>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</si>
  <si>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</si>
  <si>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</si>
  <si>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Asian &amp; Pacific Islander</t>
  </si>
  <si>
    <t>Table 2.14</t>
  </si>
  <si>
    <t>Table 2.15</t>
  </si>
  <si>
    <t>Leading Causes of Death and Cause-Specific Rates by Age</t>
  </si>
  <si>
    <t xml:space="preserve">      All Causes</t>
  </si>
  <si>
    <t>Under 1 Year</t>
  </si>
  <si>
    <t>1-4 Years</t>
  </si>
  <si>
    <t>5-14 Years</t>
  </si>
  <si>
    <t>15-24 Years</t>
  </si>
  <si>
    <t>25-34 Years</t>
  </si>
  <si>
    <t>35-49 Years</t>
  </si>
  <si>
    <t>50-64 Years</t>
  </si>
  <si>
    <t>65 and Over</t>
  </si>
  <si>
    <t>Table 2.16</t>
  </si>
  <si>
    <t>Table 2.17</t>
  </si>
  <si>
    <t>Table 2.18</t>
  </si>
  <si>
    <t xml:space="preserve">       All Causes</t>
  </si>
  <si>
    <t>Table 2.19</t>
  </si>
  <si>
    <t>Table 2.20</t>
  </si>
  <si>
    <t>Cause of Death</t>
  </si>
  <si>
    <t>Pneumonia and Influenza</t>
  </si>
  <si>
    <t>Rates of Potential Life Lost Below Age 75</t>
  </si>
  <si>
    <t>Homicide</t>
  </si>
  <si>
    <t>Under 1</t>
  </si>
  <si>
    <t>Age</t>
  </si>
  <si>
    <t>In Years</t>
  </si>
  <si>
    <t>Asian / P.I.</t>
  </si>
  <si>
    <t>Race</t>
  </si>
  <si>
    <t>United States</t>
  </si>
  <si>
    <t>Rate of Death</t>
  </si>
  <si>
    <t>Number of Deaths</t>
  </si>
  <si>
    <t>Leading Causes of Death and Age-Adjusted Death Rates by Race and Sex</t>
  </si>
  <si>
    <t>1998</t>
  </si>
  <si>
    <t>1-4</t>
  </si>
  <si>
    <t>5-9</t>
  </si>
  <si>
    <t>10-14</t>
  </si>
  <si>
    <t xml:space="preserve"> All Other States</t>
  </si>
  <si>
    <t xml:space="preserve"> Canada</t>
  </si>
  <si>
    <t xml:space="preserve"> All Other Areas</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</si>
  <si>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</si>
  <si>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</si>
  <si>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</si>
  <si>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</si>
  <si>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</si>
  <si>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</si>
  <si>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</si>
  <si>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</si>
  <si>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</si>
  <si>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</si>
  <si>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</si>
  <si>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</si>
  <si>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</si>
  <si>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</si>
  <si>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</si>
  <si>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</si>
  <si>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</si>
  <si>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</si>
  <si>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</si>
  <si>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</si>
  <si>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</si>
  <si>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</si>
  <si>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</si>
  <si>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</si>
  <si>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</si>
  <si>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</si>
  <si>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</si>
  <si>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Ranking of top 15 states of residents dying outside</t>
  </si>
  <si>
    <t>Care should be taken drawing inferences from rates based on small numbers of events or small population base.  These rates tend to exhibit considerable variation which may negate their usefulness for comparative purposes.</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</si>
  <si>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</si>
  <si>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</si>
  <si>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Missouri</t>
  </si>
  <si>
    <t>Rico &amp; Virgin Islands are added to the All Other Areas.</t>
  </si>
  <si>
    <t>Chronic lower respiratory diseases</t>
  </si>
  <si>
    <t>Accidents</t>
  </si>
  <si>
    <t>Septicemia</t>
  </si>
  <si>
    <t xml:space="preserve">Note:     Rates are per 100,000 population. </t>
  </si>
  <si>
    <t>Chronic Lower Respiratory Disease</t>
  </si>
  <si>
    <t>Deaths from C.L.R.D. per Day</t>
  </si>
  <si>
    <t>Crude Death Rate (deaths per 1,000 population)</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</si>
  <si>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</si>
  <si>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</si>
  <si>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</si>
  <si>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</si>
  <si>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</si>
  <si>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</si>
  <si>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New York</t>
  </si>
  <si>
    <t>Perinatal Death Rate      (perinatal deaths per 1,000 total births)</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</si>
  <si>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</si>
  <si>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Alzheimers Disease</t>
  </si>
  <si>
    <t>Occurring Outside Michigan to Michigan Residents by Place</t>
  </si>
  <si>
    <t>of Occurrence and Occurring in Michigan to Non-Michigan</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</si>
  <si>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</si>
  <si>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Number of Deaths for Selected Causes by Sex</t>
  </si>
  <si>
    <t>Cause of Deaths</t>
  </si>
  <si>
    <t>Certain conditions originating in the perinatal period</t>
  </si>
  <si>
    <t>Congenital Malformations</t>
  </si>
  <si>
    <t>AIDS</t>
  </si>
  <si>
    <t>Atherosclerosis</t>
  </si>
  <si>
    <t>Total Deaths</t>
  </si>
  <si>
    <t>Note: Deaths with sex not stated are included in the "Total" column only. The sum of the deaths may be greater than the total as drug-induced deaths may include accidents and suicides.</t>
  </si>
  <si>
    <t>Note: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</si>
  <si>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Sudden Infant Death Syndrome (SIDS)</t>
  </si>
  <si>
    <t>15-19</t>
  </si>
  <si>
    <t>20-24</t>
  </si>
  <si>
    <t>25-29</t>
  </si>
  <si>
    <t>30-34</t>
  </si>
  <si>
    <t>35-39</t>
  </si>
  <si>
    <t>40-44</t>
  </si>
  <si>
    <t>45-49</t>
  </si>
  <si>
    <t>50-54</t>
  </si>
  <si>
    <t>55-59</t>
  </si>
  <si>
    <t>60-64</t>
  </si>
  <si>
    <t>65-69</t>
  </si>
  <si>
    <t>70-74</t>
  </si>
  <si>
    <t>75-79</t>
  </si>
  <si>
    <t>80-84</t>
  </si>
  <si>
    <t xml:space="preserve"> Mexico</t>
  </si>
  <si>
    <r>
      <t>Number of Deaths by Race</t>
    </r>
    <r>
      <rPr>
        <vertAlign val="superscript"/>
        <sz val="12"/>
        <rFont val="Arial"/>
        <family val="2"/>
      </rPr>
      <t xml:space="preserve"> </t>
    </r>
    <r>
      <rPr>
        <sz val="12"/>
        <rFont val="Arial"/>
        <family val="2"/>
      </rPr>
      <t>and Ancestry</t>
    </r>
  </si>
  <si>
    <t xml:space="preserve"> </t>
  </si>
  <si>
    <t>Native American</t>
  </si>
  <si>
    <t>Pneumonia &amp; Influenza</t>
  </si>
  <si>
    <t xml:space="preserve"> Colorado</t>
  </si>
  <si>
    <t xml:space="preserve"> Virginia</t>
  </si>
  <si>
    <t xml:space="preserve"> Massachusetts</t>
  </si>
  <si>
    <t xml:space="preserve"> West Virginia</t>
  </si>
  <si>
    <t xml:space="preserve"> Arkansas</t>
  </si>
  <si>
    <t xml:space="preserve"> New Mexico</t>
  </si>
  <si>
    <t xml:space="preserve"> Mississippi</t>
  </si>
  <si>
    <t xml:space="preserve"> Louisiana</t>
  </si>
  <si>
    <t xml:space="preserve"> Utah</t>
  </si>
  <si>
    <t xml:space="preserve"> Maryland</t>
  </si>
  <si>
    <t xml:space="preserve"> Iowa</t>
  </si>
  <si>
    <t xml:space="preserve">* </t>
  </si>
  <si>
    <t xml:space="preserve">Chronic Lower Respiratory Disease </t>
  </si>
  <si>
    <t>Diseases of the heart</t>
  </si>
  <si>
    <t xml:space="preserve">Alzheimer's Disease </t>
  </si>
  <si>
    <t xml:space="preserve">--- </t>
  </si>
  <si>
    <t>Michigan and United States Residents, 1970 - 2012</t>
  </si>
  <si>
    <t>Michigan Residents, Selected Years, 1980 - 2012</t>
  </si>
  <si>
    <t>Note:     Crude death rates are deaths per 1,000 population.</t>
  </si>
  <si>
    <t>Michigan Residents, 2012</t>
  </si>
  <si>
    <t>Michigan Residents Selected Years 1901 - 2012</t>
  </si>
  <si>
    <t>and United States Residents Selected Years, 1901 - 2012</t>
  </si>
  <si>
    <t>Michigan Residents, Selected Years, 1950 - 2012</t>
  </si>
  <si>
    <t>Michigan Residents, 2012 and United States Residents, 2012</t>
  </si>
  <si>
    <t>Heart Disease</t>
  </si>
  <si>
    <t>Chronic Lower Respiratory Diseases</t>
  </si>
  <si>
    <t>Alzheimer's Disease</t>
  </si>
  <si>
    <t xml:space="preserve">    1. Diseases of the heart</t>
  </si>
  <si>
    <t xml:space="preserve">    3. Chronic lower respiratory disease</t>
  </si>
  <si>
    <t xml:space="preserve">    5. Accidents</t>
  </si>
  <si>
    <t xml:space="preserve">    1. Disorders related to short gestation and low birth weight, not elsewhere classified</t>
  </si>
  <si>
    <t xml:space="preserve">    2. Congenital malformations, deformations and chromosomal abnormalities</t>
  </si>
  <si>
    <t xml:space="preserve">    3. Accidents</t>
  </si>
  <si>
    <t xml:space="preserve">    5. Diseases of the heart</t>
  </si>
  <si>
    <t xml:space="preserve">    4. Newborn affected by maternal complications of pregnancy</t>
  </si>
  <si>
    <t xml:space="preserve">    5. Newborn affected by complications of placenta, cord and membranes</t>
  </si>
  <si>
    <t xml:space="preserve">    1. Accidents</t>
  </si>
  <si>
    <t xml:space="preserve">    4. Certain conditions originating in the perinatal period</t>
  </si>
  <si>
    <t xml:space="preserve">    5. Homicide</t>
  </si>
  <si>
    <t xml:space="preserve">    3. Suicide</t>
  </si>
  <si>
    <t xml:space="preserve">    4. Congenital malformations, deformations and chromosomal abnormalities</t>
  </si>
  <si>
    <t xml:space="preserve">    2. Homicide</t>
  </si>
  <si>
    <t xml:space="preserve">    2. Suicide</t>
  </si>
  <si>
    <t xml:space="preserve">    3. Homicide</t>
  </si>
  <si>
    <t xml:space="preserve">    4. Cancer</t>
  </si>
  <si>
    <t xml:space="preserve">    2. Cancer</t>
  </si>
  <si>
    <t xml:space="preserve">    3. Cancer</t>
  </si>
  <si>
    <t xml:space="preserve">    4. Stroke</t>
  </si>
  <si>
    <t xml:space="preserve">    1. Cancer</t>
  </si>
  <si>
    <t xml:space="preserve">    2. Diseases of the heart</t>
  </si>
  <si>
    <t xml:space="preserve">    4. Suicide</t>
  </si>
  <si>
    <t xml:space="preserve">    5. Chronic liver disease and cirrhosis</t>
  </si>
  <si>
    <t xml:space="preserve">    4. Chronic lower respiratory disease</t>
  </si>
  <si>
    <t xml:space="preserve">    5. Alzheimer's disease</t>
  </si>
  <si>
    <t>Michigan Resident White Males, 2012</t>
  </si>
  <si>
    <t xml:space="preserve">    4. Accidents</t>
  </si>
  <si>
    <t xml:space="preserve">    5. Stroke</t>
  </si>
  <si>
    <t xml:space="preserve">    3. Newborn affected by maternal complications of pregnancy</t>
  </si>
  <si>
    <t xml:space="preserve">    5. Respiratory distress of newborn</t>
  </si>
  <si>
    <t>3-4. Homicide - Cancer</t>
  </si>
  <si>
    <t xml:space="preserve">    3. Diseases of the heart</t>
  </si>
  <si>
    <t xml:space="preserve">    2. Accidents</t>
  </si>
  <si>
    <t xml:space="preserve">    4. Chronic liver disease and cirrhosis</t>
  </si>
  <si>
    <t xml:space="preserve">    5. Chronic lower respiratory disease</t>
  </si>
  <si>
    <t xml:space="preserve">    5. Diabetes mellitus</t>
  </si>
  <si>
    <t>Michigan Resident Black Males, 2012</t>
  </si>
  <si>
    <t xml:space="preserve">    5. Respiratory distress syndrome</t>
  </si>
  <si>
    <t xml:space="preserve">    2. Certain conditions originating in the perinatal period</t>
  </si>
  <si>
    <t xml:space="preserve">    3-5. Homicide - Congenital malformations, deformations and chromosomal abnormalities - Cancer</t>
  </si>
  <si>
    <t xml:space="preserve">    2-3. Diabetees mellitus - Suicide</t>
  </si>
  <si>
    <t xml:space="preserve">    4-5. Homicide - Cancer</t>
  </si>
  <si>
    <t xml:space="preserve">    1. Homicide</t>
  </si>
  <si>
    <t xml:space="preserve">    4. Diseases of the heart</t>
  </si>
  <si>
    <t xml:space="preserve">    5-6. Human immunodeficiency virus (HIV) disease - Cancer</t>
  </si>
  <si>
    <t xml:space="preserve">    5. Suicide</t>
  </si>
  <si>
    <t xml:space="preserve">    3. Stroke</t>
  </si>
  <si>
    <t>Michigan Resident White Females, 2012</t>
  </si>
  <si>
    <t xml:space="preserve">    1. Congenital malformations, deformations and chromosomal abnormalities</t>
  </si>
  <si>
    <t xml:space="preserve">    2. Disorders related to short gestation and low birth weight, not elsewhere classified</t>
  </si>
  <si>
    <t xml:space="preserve">    3. Congenital malformations, deformations and chromosomal abnormalities</t>
  </si>
  <si>
    <t xml:space="preserve"> 5-9. Anemias - Homicide - Certain conditions originating in the perinatal period - Certain other intestinal infections - Complications of medical and surgical care</t>
  </si>
  <si>
    <t xml:space="preserve"> 5-6. Diseases of the heart - Influenza and pneumonia</t>
  </si>
  <si>
    <t xml:space="preserve">    4. Homicide</t>
  </si>
  <si>
    <t xml:space="preserve">    5. Congenital malformations, deformations and chromosomal abnormalities</t>
  </si>
  <si>
    <t xml:space="preserve"> 4-5. Homicide - Diseases of the heart</t>
  </si>
  <si>
    <t>Michigan Resident Black Females, 2012</t>
  </si>
  <si>
    <t xml:space="preserve">    4. Diabetes mellitus</t>
  </si>
  <si>
    <t xml:space="preserve"> 2-3. Certain conditions originating in the perinatal period - Septicemia</t>
  </si>
  <si>
    <t xml:space="preserve"> 4-7. Chronic lower respiratory disease - Congenital malformations, deformations and chromosomal abnormalities - Influenza and pneumonia - Nephritis, nephrotic syndrome and nephrosis</t>
  </si>
  <si>
    <t xml:space="preserve"> 3-4. Homicide - Congenital malformations, deformations and chromosomal abnormalities</t>
  </si>
  <si>
    <t xml:space="preserve"> 5-8. Chronic lower respiratory disease - Diabetes mellitus - Influenza and pneumonia - Suicide</t>
  </si>
  <si>
    <t xml:space="preserve"> 3-4. Homicide - Diseases of the heart</t>
  </si>
  <si>
    <t>Chronic lower respiratory disease</t>
  </si>
  <si>
    <t>Chronic liver disease and cirrhosis</t>
  </si>
  <si>
    <t>Diabetes mellitus</t>
  </si>
  <si>
    <t>Congenital malformations, deformations and chromosomal abnormalities</t>
  </si>
  <si>
    <t>Influenza and pneumonia</t>
  </si>
  <si>
    <t>Nephritis, nephrotic syndrome and nephrosis</t>
  </si>
  <si>
    <t>Human immunodeficiency virus (HIV) disease</t>
  </si>
  <si>
    <t>Leading Causes of Death and Age-adjusted Rates</t>
  </si>
  <si>
    <t>Leading Causes of Death and Age-Adjusted Rates</t>
  </si>
  <si>
    <t>Residents by Place of Residence, 2012</t>
  </si>
  <si>
    <t>Ohio</t>
  </si>
  <si>
    <t>Florida</t>
  </si>
  <si>
    <t>Indiana</t>
  </si>
  <si>
    <t>Wisconsin</t>
  </si>
  <si>
    <t>Illinois</t>
  </si>
  <si>
    <t>California</t>
  </si>
  <si>
    <t>Texas</t>
  </si>
  <si>
    <t>Arizona</t>
  </si>
  <si>
    <t>Georgia</t>
  </si>
  <si>
    <t>Minnesota</t>
  </si>
  <si>
    <t>North Carolina</t>
  </si>
  <si>
    <t>Tennessee</t>
  </si>
  <si>
    <t>Kentucky</t>
  </si>
  <si>
    <t>Alabama</t>
  </si>
  <si>
    <t>Virginia</t>
  </si>
  <si>
    <t>Michigan Hispanic Residents, 2012</t>
  </si>
  <si>
    <t>-</t>
  </si>
  <si>
    <t>Source: 2012 Michigan Resident Death File, Division for Vital Records &amp; Health Statistics, Michigan Department of Health &amp; Human Services.</t>
  </si>
  <si>
    <t>Source:  1980-2012 Michigan Resident Death Files, Division for Vital Records &amp; Health Statistics, Michigan Department of Health &amp; Human Services.</t>
  </si>
  <si>
    <t>Source:  2012 Michigan Resident Death File, Division for Vital Records &amp; Health Statistics, Michigan Department of Health &amp; Human Services.</t>
  </si>
  <si>
    <t>Michigan Male Residents, 2012</t>
  </si>
  <si>
    <t>Michigan Female Residents, 2012</t>
  </si>
  <si>
    <r>
      <t xml:space="preserve">Source:  1901 - 2012 Michigan Resident Death Files, Division for Vital Records &amp; Health Statistics, Michigan Department of Health &amp; Human Services.  </t>
    </r>
    <r>
      <rPr>
        <i/>
        <sz val="8"/>
        <rFont val="Arial"/>
        <family val="2"/>
      </rPr>
      <t>Monthly Vital Statistics Report</t>
    </r>
    <r>
      <rPr>
        <sz val="8"/>
        <rFont val="Arial"/>
        <family val="2"/>
      </rPr>
      <t>, National Center for Health Statistics</t>
    </r>
  </si>
  <si>
    <t>Source:  1950 - 2012 Michigan Resident Death Files, Division for Vital Records &amp; Health Statistics, Michigan Department of Health &amp; Human Services.</t>
  </si>
  <si>
    <t>Note:     Age-adjusted death rates are based on age-specific death rates per 100,000 population in specified group. Age-adjusted death rates are computed by the direct method, using as the standard population the age distribution of the total population of the United States as projected for the year 2000.  Asterisk (*) indicates that data do not meet standards of reliability or precision.</t>
  </si>
  <si>
    <t>Note:     The years of potential life lost below age 75 is a measure of mortality designed to emphasize mortality which is prevalent amoung persons under age 75. Rates are per 100,000 population under 75 years of age. Death records with sex unspecified are included only in the total column.</t>
  </si>
  <si>
    <t>Source: Division for Vital Records &amp; Health Statistics, Michigan Department of Health &amp; Human Services; Population Estimate (latest update 9/2014), National Center for Health Statistics, U.S. Census Populations With Bridged Race Categories</t>
  </si>
  <si>
    <t>Source:  2012 Michigan Resident and Occurrence Death Files, Division for Vital Records &amp; Health Statistics, Michigan Department of Health &amp; Human Services.</t>
  </si>
  <si>
    <t>An Overview, 2012</t>
  </si>
  <si>
    <t>Maternal Death Rate (maternal deaths per 100,000 live births)</t>
  </si>
  <si>
    <r>
      <t xml:space="preserve">Source:  1970-2012 Michigan Resident Death Files, Division for Vital Records &amp; Health Statistics, Michigan Department of Health &amp; Human Services. </t>
    </r>
    <r>
      <rPr>
        <i/>
        <sz val="8"/>
        <rFont val="Arial"/>
        <family val="2"/>
      </rPr>
      <t>Monthly Vital Statistics Reports</t>
    </r>
    <r>
      <rPr>
        <sz val="8"/>
        <rFont val="Arial"/>
        <family val="2"/>
      </rPr>
      <t>, National Center for Health Statistics.</t>
    </r>
  </si>
  <si>
    <t>INDEX</t>
  </si>
  <si>
    <t xml:space="preserve">Table 2.20 </t>
  </si>
  <si>
    <t>Totals</t>
  </si>
  <si>
    <t>Estimated Population by Age, Race and Sex</t>
  </si>
  <si>
    <t>Michigan, 2012</t>
  </si>
  <si>
    <t>Estimated Population by Age, Race and Sex, Michigan 2012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</si>
</sst>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_)"/>
    <numFmt numFmtId="166" formatCode="#,##0.0_);\(#,##0.0\)"/>
    <numFmt numFmtId="167" formatCode="#,##0.0"/>
    <numFmt numFmtId="168" formatCode="0.0"/>
    <numFmt numFmtId="169" formatCode="0_)"/>
    <numFmt numFmtId="170" formatCode="#,##0_(;;&quot;---&quot;_(;&quot;---&quot;_("/>
  </numFmts>
  <fonts count="55">
    <font>
      <sz val="10"/>
      <name val="CG Times (W1)"/>
      <family val="0"/>
    </font>
    <font>
      <sz val="11"/>
      <color indexed="8"/>
      <name val="Calibri"/>
      <family val="2"/>
    </font>
    <font>
      <sz val="10"/>
      <name val="Arial"/>
      <family val="2"/>
    </font>
    <font>
      <b/>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b/>
      <sz val="12"/>
      <color indexed="10"/>
      <name val="Arial"/>
      <family val="2"/>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sz val="9"/>
      <name val="CG Times (W1)"/>
      <family val="0"/>
    </font>
    <font>
      <i/>
      <sz val="12"/>
      <name val="Arial"/>
      <family val="2"/>
    </font>
    <font>
      <vertAlign val="superscript"/>
      <sz val="10"/>
      <name val="Arial"/>
      <family val="2"/>
    </font>
    <font>
      <sz val="10"/>
      <name val="Comic Sans MS"/>
      <family val="4"/>
    </font>
    <font>
      <vertAlign val="superscript"/>
      <sz val="12"/>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thin"/>
      <top/>
      <bottom/>
    </border>
    <border>
      <left style="thin"/>
      <right style="thin"/>
      <top style="thin"/>
      <bottom style="thin"/>
    </border>
    <border>
      <left style="thin"/>
      <right style="thin"/>
      <top/>
      <bottom style="thin"/>
    </border>
    <border>
      <left/>
      <right style="thin"/>
      <top style="thin"/>
      <bottom/>
    </border>
    <border>
      <left style="thin"/>
      <right style="thin"/>
      <top style="thin"/>
      <botto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5">
    <xf numFmtId="0" fontId="0" fillId="0" borderId="0" xfId="0" applyAlignment="1">
      <alignment/>
    </xf>
    <xf numFmtId="0" fontId="2" fillId="0" borderId="0" xfId="0" applyFont="1" applyAlignment="1">
      <alignment/>
    </xf>
    <xf numFmtId="0" fontId="2" fillId="0" borderId="0" xfId="0" applyFont="1" applyAlignment="1" applyProtection="1">
      <alignment horizontal="left"/>
      <protection/>
    </xf>
    <xf numFmtId="0" fontId="2" fillId="0" borderId="0" xfId="0" applyFont="1" applyBorder="1" applyAlignment="1">
      <alignment/>
    </xf>
    <xf numFmtId="37" fontId="2" fillId="0" borderId="10" xfId="0" applyNumberFormat="1" applyFont="1" applyBorder="1" applyAlignment="1">
      <alignment/>
    </xf>
    <xf numFmtId="37" fontId="4" fillId="0" borderId="0" xfId="0" applyNumberFormat="1" applyFont="1" applyBorder="1" applyAlignment="1">
      <alignment/>
    </xf>
    <xf numFmtId="37" fontId="2" fillId="0" borderId="0" xfId="0" applyNumberFormat="1" applyFont="1" applyAlignment="1" applyProtection="1">
      <alignment/>
      <protection/>
    </xf>
    <xf numFmtId="37" fontId="2" fillId="0" borderId="0" xfId="0" applyNumberFormat="1" applyFont="1" applyAlignment="1">
      <alignment/>
    </xf>
    <xf numFmtId="37" fontId="2" fillId="0" borderId="0" xfId="0" applyNumberFormat="1" applyFont="1" applyBorder="1" applyAlignment="1">
      <alignment/>
    </xf>
    <xf numFmtId="0" fontId="2" fillId="0" borderId="0" xfId="0" applyFont="1" applyAlignment="1">
      <alignment horizontal="center"/>
    </xf>
    <xf numFmtId="0" fontId="4" fillId="0" borderId="0" xfId="0" applyFont="1" applyBorder="1" applyAlignment="1">
      <alignment horizontal="centerContinuous"/>
    </xf>
    <xf numFmtId="0" fontId="4" fillId="0" borderId="0" xfId="0" applyFont="1" applyBorder="1" applyAlignment="1">
      <alignment horizontal="center"/>
    </xf>
    <xf numFmtId="165" fontId="2" fillId="0" borderId="0" xfId="0" applyNumberFormat="1" applyFont="1" applyAlignment="1">
      <alignment/>
    </xf>
    <xf numFmtId="0" fontId="4" fillId="0" borderId="0" xfId="0" applyFont="1" applyBorder="1" applyAlignment="1">
      <alignment/>
    </xf>
    <xf numFmtId="37" fontId="2" fillId="0" borderId="0" xfId="0" applyNumberFormat="1" applyFont="1" applyBorder="1" applyAlignment="1" applyProtection="1">
      <alignment/>
      <protection/>
    </xf>
    <xf numFmtId="0" fontId="4" fillId="0" borderId="0" xfId="0" applyFont="1" applyBorder="1" applyAlignment="1">
      <alignment wrapText="1"/>
    </xf>
    <xf numFmtId="37" fontId="5" fillId="0" borderId="0" xfId="0" applyNumberFormat="1" applyFont="1" applyAlignment="1">
      <alignment/>
    </xf>
    <xf numFmtId="0" fontId="6" fillId="0" borderId="0" xfId="0" applyFont="1" applyAlignment="1">
      <alignment/>
    </xf>
    <xf numFmtId="0" fontId="5" fillId="0" borderId="0" xfId="0" applyFont="1" applyAlignment="1">
      <alignment/>
    </xf>
    <xf numFmtId="0" fontId="5" fillId="0" borderId="0" xfId="0" applyFont="1" applyAlignment="1" applyProtection="1">
      <alignment horizontal="left"/>
      <protection/>
    </xf>
    <xf numFmtId="0" fontId="2" fillId="0" borderId="0" xfId="0" applyFont="1" applyAlignment="1">
      <alignment/>
    </xf>
    <xf numFmtId="0" fontId="5" fillId="0" borderId="0" xfId="0" applyFont="1" applyBorder="1" applyAlignment="1" applyProtection="1">
      <alignment horizontal="center"/>
      <protection/>
    </xf>
    <xf numFmtId="0" fontId="5" fillId="0" borderId="0" xfId="0" applyFont="1" applyBorder="1" applyAlignment="1" applyProtection="1">
      <alignment horizontal="centerContinuous"/>
      <protection/>
    </xf>
    <xf numFmtId="0" fontId="5" fillId="0" borderId="0" xfId="0" applyFont="1" applyBorder="1" applyAlignment="1">
      <alignment horizontal="centerContinuous"/>
    </xf>
    <xf numFmtId="0" fontId="5" fillId="0" borderId="0" xfId="0" applyFont="1" applyBorder="1" applyAlignment="1">
      <alignment/>
    </xf>
    <xf numFmtId="0" fontId="5" fillId="0" borderId="0" xfId="0" applyFont="1" applyBorder="1" applyAlignment="1" applyProtection="1">
      <alignment horizontal="left"/>
      <protection/>
    </xf>
    <xf numFmtId="37" fontId="5" fillId="0" borderId="0" xfId="0" applyNumberFormat="1" applyFont="1" applyBorder="1" applyAlignment="1" applyProtection="1">
      <alignment/>
      <protection/>
    </xf>
    <xf numFmtId="37" fontId="5"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164" fontId="12" fillId="0" borderId="0" xfId="0" applyNumberFormat="1" applyFont="1" applyAlignment="1" applyProtection="1">
      <alignment horizontal="centerContinuous"/>
      <protection/>
    </xf>
    <xf numFmtId="0" fontId="12" fillId="0" borderId="0" xfId="0" applyFont="1" applyAlignment="1">
      <alignment horizontal="centerContinuous"/>
    </xf>
    <xf numFmtId="164" fontId="13" fillId="0" borderId="0" xfId="0" applyNumberFormat="1" applyFont="1" applyAlignment="1" applyProtection="1">
      <alignment horizontal="centerContinuous"/>
      <protection/>
    </xf>
    <xf numFmtId="164" fontId="12" fillId="0" borderId="11" xfId="0" applyNumberFormat="1" applyFont="1" applyBorder="1" applyAlignment="1" applyProtection="1">
      <alignment horizontal="centerContinuous"/>
      <protection/>
    </xf>
    <xf numFmtId="164" fontId="12" fillId="0" borderId="12" xfId="0" applyNumberFormat="1" applyFont="1" applyBorder="1" applyAlignment="1" applyProtection="1">
      <alignment horizontal="centerContinuous"/>
      <protection/>
    </xf>
    <xf numFmtId="164" fontId="12" fillId="0" borderId="13" xfId="0" applyNumberFormat="1" applyFont="1" applyBorder="1" applyAlignment="1" applyProtection="1">
      <alignment horizontal="centerContinuous"/>
      <protection/>
    </xf>
    <xf numFmtId="164" fontId="12" fillId="0" borderId="14" xfId="0" applyNumberFormat="1" applyFont="1" applyBorder="1" applyAlignment="1" applyProtection="1">
      <alignment horizontal="center"/>
      <protection/>
    </xf>
    <xf numFmtId="164" fontId="12" fillId="0" borderId="15" xfId="0" applyNumberFormat="1" applyFont="1" applyBorder="1" applyAlignment="1" applyProtection="1" quotePrefix="1">
      <alignment horizontal="left"/>
      <protection/>
    </xf>
    <xf numFmtId="164" fontId="12" fillId="0" borderId="0" xfId="0" applyNumberFormat="1" applyFont="1" applyBorder="1" applyAlignment="1" applyProtection="1">
      <alignment horizontal="center"/>
      <protection/>
    </xf>
    <xf numFmtId="164" fontId="12" fillId="0" borderId="15" xfId="0" applyNumberFormat="1" applyFont="1" applyBorder="1" applyAlignment="1" applyProtection="1">
      <alignment horizontal="left"/>
      <protection/>
    </xf>
    <xf numFmtId="164" fontId="12" fillId="0" borderId="16" xfId="0" applyNumberFormat="1" applyFont="1" applyBorder="1" applyAlignment="1" applyProtection="1">
      <alignment horizontal="left"/>
      <protection/>
    </xf>
    <xf numFmtId="37" fontId="12" fillId="0" borderId="0" xfId="0" applyNumberFormat="1" applyFont="1" applyAlignment="1" applyProtection="1">
      <alignment/>
      <protection/>
    </xf>
    <xf numFmtId="14" fontId="10" fillId="0" borderId="0" xfId="0" applyNumberFormat="1" applyFont="1" applyAlignment="1">
      <alignment/>
    </xf>
    <xf numFmtId="0" fontId="12" fillId="0" borderId="0" xfId="0" applyFont="1" applyAlignment="1" applyProtection="1">
      <alignment horizontal="centerContinuous"/>
      <protection/>
    </xf>
    <xf numFmtId="0" fontId="13" fillId="0" borderId="0" xfId="0" applyFont="1" applyAlignment="1" applyProtection="1">
      <alignment horizontal="centerContinuous"/>
      <protection/>
    </xf>
    <xf numFmtId="0" fontId="12" fillId="0" borderId="16" xfId="0" applyFont="1" applyBorder="1" applyAlignment="1" applyProtection="1">
      <alignment horizontal="center"/>
      <protection/>
    </xf>
    <xf numFmtId="0" fontId="12" fillId="0" borderId="13"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0" xfId="0" applyFont="1" applyAlignment="1">
      <alignment horizontal="center"/>
    </xf>
    <xf numFmtId="0" fontId="12" fillId="0" borderId="10" xfId="0" applyFont="1" applyBorder="1" applyAlignment="1" applyProtection="1">
      <alignment horizontal="left"/>
      <protection/>
    </xf>
    <xf numFmtId="37" fontId="12" fillId="0" borderId="10" xfId="0" applyNumberFormat="1" applyFont="1" applyBorder="1" applyAlignment="1" applyProtection="1">
      <alignment/>
      <protection/>
    </xf>
    <xf numFmtId="165" fontId="12" fillId="0" borderId="10" xfId="0" applyNumberFormat="1" applyFont="1" applyBorder="1" applyAlignment="1" applyProtection="1">
      <alignment/>
      <protection/>
    </xf>
    <xf numFmtId="165" fontId="12" fillId="0" borderId="0" xfId="0" applyNumberFormat="1" applyFont="1" applyBorder="1" applyAlignment="1" applyProtection="1">
      <alignment/>
      <protection/>
    </xf>
    <xf numFmtId="37" fontId="12" fillId="0" borderId="0" xfId="0" applyNumberFormat="1" applyFont="1" applyBorder="1" applyAlignment="1">
      <alignment/>
    </xf>
    <xf numFmtId="0" fontId="14" fillId="0" borderId="0" xfId="0" applyFont="1" applyAlignment="1">
      <alignment/>
    </xf>
    <xf numFmtId="0" fontId="12" fillId="0" borderId="14" xfId="0" applyFont="1" applyBorder="1" applyAlignment="1" applyProtection="1">
      <alignment horizontal="left"/>
      <protection/>
    </xf>
    <xf numFmtId="37" fontId="12" fillId="0" borderId="14" xfId="0" applyNumberFormat="1" applyFont="1" applyBorder="1" applyAlignment="1" applyProtection="1">
      <alignment/>
      <protection/>
    </xf>
    <xf numFmtId="165" fontId="12" fillId="0" borderId="14" xfId="0" applyNumberFormat="1" applyFont="1" applyBorder="1" applyAlignment="1" applyProtection="1">
      <alignment/>
      <protection/>
    </xf>
    <xf numFmtId="165" fontId="12" fillId="0" borderId="17" xfId="0" applyNumberFormat="1" applyFont="1" applyBorder="1" applyAlignment="1" applyProtection="1">
      <alignment/>
      <protection/>
    </xf>
    <xf numFmtId="166" fontId="12" fillId="0" borderId="10" xfId="0" applyNumberFormat="1" applyFont="1" applyBorder="1" applyAlignment="1" applyProtection="1">
      <alignment/>
      <protection/>
    </xf>
    <xf numFmtId="166" fontId="12" fillId="0" borderId="0" xfId="0" applyNumberFormat="1" applyFont="1" applyBorder="1" applyAlignment="1" applyProtection="1">
      <alignment/>
      <protection/>
    </xf>
    <xf numFmtId="166" fontId="12" fillId="0" borderId="14" xfId="0" applyNumberFormat="1" applyFont="1" applyBorder="1" applyAlignment="1" applyProtection="1">
      <alignment/>
      <protection/>
    </xf>
    <xf numFmtId="0" fontId="12" fillId="0" borderId="0" xfId="0" applyFont="1" applyAlignment="1" applyProtection="1">
      <alignment horizontal="left"/>
      <protection/>
    </xf>
    <xf numFmtId="0" fontId="12" fillId="0" borderId="10" xfId="0" applyFont="1" applyBorder="1" applyAlignment="1" applyProtection="1">
      <alignment horizontal="left" wrapText="1"/>
      <protection/>
    </xf>
    <xf numFmtId="166" fontId="12" fillId="0" borderId="17" xfId="0" applyNumberFormat="1" applyFont="1" applyBorder="1" applyAlignment="1" applyProtection="1">
      <alignment/>
      <protection/>
    </xf>
    <xf numFmtId="0" fontId="12" fillId="0" borderId="17" xfId="0" applyFont="1" applyBorder="1" applyAlignment="1" applyProtection="1">
      <alignment horizontal="left"/>
      <protection/>
    </xf>
    <xf numFmtId="37" fontId="12" fillId="0" borderId="18" xfId="0" applyNumberFormat="1" applyFont="1" applyBorder="1" applyAlignment="1" applyProtection="1">
      <alignment/>
      <protection/>
    </xf>
    <xf numFmtId="165" fontId="12" fillId="0" borderId="15" xfId="0" applyNumberFormat="1" applyFont="1" applyBorder="1" applyAlignment="1" applyProtection="1">
      <alignment/>
      <protection/>
    </xf>
    <xf numFmtId="37" fontId="12" fillId="0" borderId="10" xfId="0" applyNumberFormat="1" applyFont="1" applyBorder="1" applyAlignment="1">
      <alignment/>
    </xf>
    <xf numFmtId="0" fontId="12" fillId="0" borderId="0" xfId="0" applyFont="1" applyBorder="1" applyAlignment="1" quotePrefix="1">
      <alignment horizontal="center"/>
    </xf>
    <xf numFmtId="0" fontId="12" fillId="0" borderId="19" xfId="0" applyFont="1" applyBorder="1" applyAlignment="1" applyProtection="1">
      <alignment horizontal="center"/>
      <protection/>
    </xf>
    <xf numFmtId="0" fontId="12" fillId="0" borderId="11" xfId="0" applyFont="1" applyBorder="1" applyAlignment="1" applyProtection="1">
      <alignment horizontal="centerContinuous"/>
      <protection/>
    </xf>
    <xf numFmtId="0" fontId="12" fillId="0" borderId="12" xfId="0" applyFont="1" applyBorder="1" applyAlignment="1">
      <alignment horizontal="centerContinuous"/>
    </xf>
    <xf numFmtId="0" fontId="12" fillId="0" borderId="12" xfId="0" applyFont="1" applyBorder="1" applyAlignment="1" applyProtection="1">
      <alignment horizontal="centerContinuous"/>
      <protection/>
    </xf>
    <xf numFmtId="0" fontId="12" fillId="0" borderId="18" xfId="0" applyFont="1" applyBorder="1" applyAlignment="1">
      <alignment horizontal="centerContinuous"/>
    </xf>
    <xf numFmtId="0" fontId="12" fillId="0" borderId="17" xfId="0" applyFont="1" applyBorder="1" applyAlignment="1" applyProtection="1">
      <alignment horizontal="center"/>
      <protection/>
    </xf>
    <xf numFmtId="0" fontId="12" fillId="0" borderId="14" xfId="0" applyFont="1" applyBorder="1" applyAlignment="1" applyProtection="1" quotePrefix="1">
      <alignment horizontal="center"/>
      <protection/>
    </xf>
    <xf numFmtId="0" fontId="12" fillId="0" borderId="14" xfId="0" applyFont="1" applyBorder="1" applyAlignment="1" applyProtection="1">
      <alignment horizontal="center"/>
      <protection/>
    </xf>
    <xf numFmtId="0" fontId="15" fillId="0" borderId="15" xfId="0" applyFont="1" applyBorder="1" applyAlignment="1" applyProtection="1">
      <alignment horizontal="left"/>
      <protection/>
    </xf>
    <xf numFmtId="0" fontId="12" fillId="0" borderId="10" xfId="0" applyFont="1" applyBorder="1" applyAlignment="1">
      <alignment/>
    </xf>
    <xf numFmtId="0" fontId="12" fillId="0" borderId="15" xfId="0" applyFont="1" applyBorder="1" applyAlignment="1" applyProtection="1">
      <alignment horizontal="left"/>
      <protection/>
    </xf>
    <xf numFmtId="165" fontId="12" fillId="0" borderId="10" xfId="0" applyNumberFormat="1" applyFont="1" applyBorder="1" applyAlignment="1">
      <alignment/>
    </xf>
    <xf numFmtId="165" fontId="12" fillId="0" borderId="14" xfId="0" applyNumberFormat="1" applyFont="1" applyBorder="1" applyAlignment="1">
      <alignment/>
    </xf>
    <xf numFmtId="166" fontId="12" fillId="0" borderId="19" xfId="0" applyNumberFormat="1" applyFont="1" applyBorder="1" applyAlignment="1" applyProtection="1">
      <alignment/>
      <protection/>
    </xf>
    <xf numFmtId="37" fontId="12" fillId="0" borderId="10" xfId="0" applyNumberFormat="1" applyFont="1" applyBorder="1" applyAlignment="1" applyProtection="1">
      <alignment vertical="center"/>
      <protection/>
    </xf>
    <xf numFmtId="0" fontId="13" fillId="0" borderId="0" xfId="0" applyFont="1" applyAlignment="1">
      <alignment horizontal="centerContinuous"/>
    </xf>
    <xf numFmtId="0" fontId="12" fillId="0" borderId="19" xfId="0" applyFont="1" applyBorder="1" applyAlignment="1">
      <alignment/>
    </xf>
    <xf numFmtId="37" fontId="12" fillId="0" borderId="18" xfId="0" applyNumberFormat="1" applyFont="1" applyBorder="1" applyAlignment="1">
      <alignment/>
    </xf>
    <xf numFmtId="0" fontId="12" fillId="0" borderId="15" xfId="0" applyFont="1" applyBorder="1" applyAlignment="1">
      <alignment/>
    </xf>
    <xf numFmtId="0" fontId="12" fillId="0" borderId="15" xfId="0" applyFont="1" applyBorder="1" applyAlignment="1">
      <alignment vertical="center" wrapText="1"/>
    </xf>
    <xf numFmtId="165" fontId="12" fillId="0" borderId="10" xfId="0" applyNumberFormat="1" applyFont="1" applyBorder="1" applyAlignment="1">
      <alignment vertical="center"/>
    </xf>
    <xf numFmtId="165" fontId="12" fillId="0" borderId="10" xfId="0" applyNumberFormat="1" applyFont="1" applyBorder="1" applyAlignment="1" quotePrefix="1">
      <alignment horizontal="right" vertical="center"/>
    </xf>
    <xf numFmtId="0" fontId="12" fillId="0" borderId="17" xfId="0" applyFont="1" applyBorder="1" applyAlignment="1">
      <alignment/>
    </xf>
    <xf numFmtId="0" fontId="12" fillId="0" borderId="15" xfId="0" applyFont="1" applyBorder="1" applyAlignment="1">
      <alignment wrapText="1"/>
    </xf>
    <xf numFmtId="0" fontId="12" fillId="0" borderId="13" xfId="0" applyFont="1" applyBorder="1" applyAlignment="1">
      <alignment horizontal="centerContinuous"/>
    </xf>
    <xf numFmtId="0" fontId="12" fillId="0" borderId="20" xfId="0" applyFont="1" applyBorder="1" applyAlignment="1" applyProtection="1">
      <alignment horizontal="center"/>
      <protection/>
    </xf>
    <xf numFmtId="3" fontId="12" fillId="0" borderId="15" xfId="0" applyNumberFormat="1" applyFont="1" applyBorder="1" applyAlignment="1" applyProtection="1">
      <alignment/>
      <protection/>
    </xf>
    <xf numFmtId="168" fontId="12" fillId="0" borderId="0" xfId="0" applyNumberFormat="1" applyFont="1" applyBorder="1" applyAlignment="1" applyProtection="1">
      <alignment/>
      <protection/>
    </xf>
    <xf numFmtId="0" fontId="12" fillId="0" borderId="15" xfId="0" applyFont="1" applyBorder="1" applyAlignment="1" applyProtection="1">
      <alignment horizontal="center"/>
      <protection/>
    </xf>
    <xf numFmtId="3" fontId="12" fillId="0" borderId="10" xfId="0" applyNumberFormat="1" applyFont="1" applyBorder="1" applyAlignment="1" applyProtection="1">
      <alignment/>
      <protection/>
    </xf>
    <xf numFmtId="168" fontId="12" fillId="0" borderId="10" xfId="0" applyNumberFormat="1" applyFont="1" applyBorder="1" applyAlignment="1" applyProtection="1">
      <alignment/>
      <protection/>
    </xf>
    <xf numFmtId="3" fontId="12" fillId="0" borderId="15" xfId="0" applyNumberFormat="1" applyFont="1" applyBorder="1" applyAlignment="1" applyProtection="1" quotePrefix="1">
      <alignment/>
      <protection/>
    </xf>
    <xf numFmtId="168" fontId="12" fillId="0" borderId="0" xfId="0" applyNumberFormat="1" applyFont="1" applyBorder="1" applyAlignment="1" applyProtection="1" quotePrefix="1">
      <alignment/>
      <protection/>
    </xf>
    <xf numFmtId="0" fontId="12" fillId="0" borderId="15" xfId="0" applyFont="1" applyBorder="1" applyAlignment="1" applyProtection="1" quotePrefix="1">
      <alignment horizontal="center"/>
      <protection/>
    </xf>
    <xf numFmtId="3" fontId="12" fillId="0" borderId="10" xfId="0" applyNumberFormat="1" applyFont="1" applyBorder="1" applyAlignment="1">
      <alignment/>
    </xf>
    <xf numFmtId="168" fontId="12" fillId="0" borderId="15" xfId="0" applyNumberFormat="1" applyFont="1" applyBorder="1" applyAlignment="1" applyProtection="1" quotePrefix="1">
      <alignment/>
      <protection/>
    </xf>
    <xf numFmtId="3" fontId="12" fillId="0" borderId="17" xfId="0" applyNumberFormat="1" applyFont="1" applyBorder="1" applyAlignment="1" applyProtection="1" quotePrefix="1">
      <alignment/>
      <protection/>
    </xf>
    <xf numFmtId="168" fontId="12" fillId="0" borderId="17" xfId="0" applyNumberFormat="1" applyFont="1" applyBorder="1" applyAlignment="1" applyProtection="1" quotePrefix="1">
      <alignment/>
      <protection/>
    </xf>
    <xf numFmtId="3" fontId="12" fillId="0" borderId="17" xfId="0" applyNumberFormat="1" applyFont="1" applyBorder="1" applyAlignment="1" applyProtection="1">
      <alignment/>
      <protection/>
    </xf>
    <xf numFmtId="0" fontId="12" fillId="0" borderId="17" xfId="0" applyFont="1" applyBorder="1" applyAlignment="1" applyProtection="1">
      <alignment horizontal="center" vertical="center"/>
      <protection/>
    </xf>
    <xf numFmtId="0" fontId="12" fillId="0" borderId="14" xfId="0" applyFont="1" applyBorder="1" applyAlignment="1">
      <alignment horizontal="center" vertical="center"/>
    </xf>
    <xf numFmtId="0" fontId="12" fillId="0" borderId="14" xfId="0" applyFont="1" applyBorder="1" applyAlignment="1" applyProtection="1">
      <alignment horizontal="center" vertical="center" wrapText="1"/>
      <protection/>
    </xf>
    <xf numFmtId="0" fontId="12" fillId="0" borderId="14" xfId="0" applyFont="1" applyBorder="1" applyAlignment="1">
      <alignment horizontal="center" vertical="center" wrapText="1"/>
    </xf>
    <xf numFmtId="3" fontId="12" fillId="0" borderId="10" xfId="0" applyNumberFormat="1" applyFont="1" applyBorder="1" applyAlignment="1" applyProtection="1">
      <alignment/>
      <protection/>
    </xf>
    <xf numFmtId="3" fontId="12" fillId="0" borderId="10" xfId="0" applyNumberFormat="1" applyFont="1" applyBorder="1" applyAlignment="1" applyProtection="1">
      <alignment horizontal="right"/>
      <protection/>
    </xf>
    <xf numFmtId="3" fontId="12" fillId="0" borderId="15" xfId="0" applyNumberFormat="1" applyFont="1" applyBorder="1" applyAlignment="1">
      <alignment/>
    </xf>
    <xf numFmtId="3" fontId="12" fillId="0" borderId="10" xfId="0" applyNumberFormat="1" applyFont="1" applyBorder="1" applyAlignment="1">
      <alignment/>
    </xf>
    <xf numFmtId="3" fontId="12" fillId="0" borderId="17" xfId="0" applyNumberFormat="1" applyFont="1" applyBorder="1" applyAlignment="1">
      <alignment/>
    </xf>
    <xf numFmtId="164" fontId="12" fillId="0" borderId="19" xfId="0" applyNumberFormat="1" applyFont="1" applyBorder="1" applyAlignment="1" applyProtection="1">
      <alignment horizontal="center"/>
      <protection/>
    </xf>
    <xf numFmtId="164" fontId="12" fillId="0" borderId="21" xfId="0" applyNumberFormat="1" applyFont="1" applyBorder="1" applyAlignment="1" applyProtection="1">
      <alignment horizontal="centerContinuous"/>
      <protection/>
    </xf>
    <xf numFmtId="0" fontId="12" fillId="0" borderId="21" xfId="0" applyFont="1" applyBorder="1" applyAlignment="1">
      <alignment horizontal="centerContinuous"/>
    </xf>
    <xf numFmtId="164" fontId="12" fillId="0" borderId="15" xfId="0" applyNumberFormat="1" applyFont="1" applyBorder="1" applyAlignment="1" applyProtection="1">
      <alignment horizontal="center"/>
      <protection/>
    </xf>
    <xf numFmtId="167" fontId="12" fillId="0" borderId="18" xfId="0" applyNumberFormat="1" applyFont="1" applyBorder="1" applyAlignment="1" applyProtection="1">
      <alignment horizontal="center"/>
      <protection/>
    </xf>
    <xf numFmtId="164" fontId="12" fillId="0" borderId="18" xfId="0" applyNumberFormat="1" applyFont="1" applyBorder="1" applyAlignment="1" applyProtection="1">
      <alignment horizontal="center"/>
      <protection/>
    </xf>
    <xf numFmtId="164" fontId="12" fillId="0" borderId="16" xfId="0" applyNumberFormat="1" applyFont="1" applyBorder="1" applyAlignment="1" applyProtection="1">
      <alignment horizontal="center"/>
      <protection/>
    </xf>
    <xf numFmtId="166" fontId="12" fillId="0" borderId="13" xfId="0" applyNumberFormat="1" applyFont="1" applyBorder="1" applyAlignment="1" applyProtection="1">
      <alignment/>
      <protection/>
    </xf>
    <xf numFmtId="164" fontId="12" fillId="0" borderId="16" xfId="0" applyNumberFormat="1" applyFont="1" applyBorder="1" applyAlignment="1" applyProtection="1">
      <alignment horizontal="center" vertical="center" wrapText="1"/>
      <protection/>
    </xf>
    <xf numFmtId="166" fontId="12" fillId="0" borderId="10" xfId="0" applyNumberFormat="1" applyFont="1" applyFill="1" applyBorder="1" applyAlignment="1" applyProtection="1">
      <alignment/>
      <protection/>
    </xf>
    <xf numFmtId="166" fontId="12" fillId="0" borderId="10" xfId="0" applyNumberFormat="1" applyFont="1" applyFill="1" applyBorder="1" applyAlignment="1" applyProtection="1" quotePrefix="1">
      <alignment horizontal="right"/>
      <protection/>
    </xf>
    <xf numFmtId="168" fontId="12" fillId="0" borderId="15" xfId="0" applyNumberFormat="1" applyFont="1" applyBorder="1" applyAlignment="1" applyProtection="1">
      <alignment horizontal="center"/>
      <protection/>
    </xf>
    <xf numFmtId="168" fontId="12" fillId="0" borderId="0" xfId="0" applyNumberFormat="1" applyFont="1" applyBorder="1" applyAlignment="1" applyProtection="1">
      <alignment horizontal="center"/>
      <protection/>
    </xf>
    <xf numFmtId="168" fontId="12" fillId="0" borderId="0" xfId="0" applyNumberFormat="1" applyFont="1" applyBorder="1" applyAlignment="1" applyProtection="1" quotePrefix="1">
      <alignment horizontal="center"/>
      <protection/>
    </xf>
    <xf numFmtId="168" fontId="12" fillId="0" borderId="15" xfId="0" applyNumberFormat="1" applyFont="1" applyBorder="1" applyAlignment="1" applyProtection="1" quotePrefix="1">
      <alignment horizontal="center"/>
      <protection/>
    </xf>
    <xf numFmtId="168" fontId="12" fillId="0" borderId="17" xfId="0" applyNumberFormat="1" applyFont="1" applyBorder="1" applyAlignment="1" applyProtection="1">
      <alignment horizontal="center"/>
      <protection/>
    </xf>
    <xf numFmtId="167" fontId="12" fillId="0" borderId="17" xfId="0" applyNumberFormat="1" applyFont="1" applyBorder="1" applyAlignment="1" applyProtection="1">
      <alignment horizontal="center"/>
      <protection/>
    </xf>
    <xf numFmtId="0" fontId="12" fillId="0" borderId="21" xfId="0" applyFont="1" applyBorder="1" applyAlignment="1" applyProtection="1">
      <alignment horizontal="centerContinuous"/>
      <protection/>
    </xf>
    <xf numFmtId="37" fontId="12" fillId="0" borderId="16" xfId="0" applyNumberFormat="1" applyFont="1" applyBorder="1" applyAlignment="1" applyProtection="1">
      <alignment horizontal="center" vertical="center"/>
      <protection/>
    </xf>
    <xf numFmtId="165" fontId="12" fillId="0" borderId="13" xfId="0" applyNumberFormat="1" applyFont="1" applyBorder="1" applyAlignment="1" applyProtection="1">
      <alignment vertical="center"/>
      <protection/>
    </xf>
    <xf numFmtId="37" fontId="12" fillId="0" borderId="15" xfId="0" applyNumberFormat="1" applyFont="1" applyBorder="1" applyAlignment="1" applyProtection="1">
      <alignment horizontal="left" indent="1"/>
      <protection/>
    </xf>
    <xf numFmtId="0" fontId="12" fillId="0" borderId="15" xfId="0" applyFont="1" applyBorder="1" applyAlignment="1" applyProtection="1">
      <alignment horizontal="left" indent="2"/>
      <protection/>
    </xf>
    <xf numFmtId="37" fontId="12" fillId="0" borderId="15" xfId="0" applyNumberFormat="1" applyFont="1" applyBorder="1" applyAlignment="1" applyProtection="1">
      <alignment horizontal="left" indent="2"/>
      <protection/>
    </xf>
    <xf numFmtId="37" fontId="12" fillId="0" borderId="17" xfId="0" applyNumberFormat="1" applyFont="1" applyBorder="1" applyAlignment="1" applyProtection="1">
      <alignment horizontal="left" indent="2"/>
      <protection/>
    </xf>
    <xf numFmtId="0" fontId="12" fillId="0" borderId="21" xfId="0" applyFont="1" applyBorder="1" applyAlignment="1" applyProtection="1">
      <alignment horizontal="centerContinuous" vertical="center" wrapText="1"/>
      <protection/>
    </xf>
    <xf numFmtId="0" fontId="12" fillId="0" borderId="18" xfId="0" applyFont="1" applyBorder="1" applyAlignment="1">
      <alignment horizontal="centerContinuous" vertical="center"/>
    </xf>
    <xf numFmtId="0" fontId="12" fillId="0" borderId="18" xfId="0" applyFont="1" applyBorder="1" applyAlignment="1">
      <alignment horizontal="centerContinuous" vertical="center" wrapText="1"/>
    </xf>
    <xf numFmtId="0" fontId="12" fillId="0" borderId="17" xfId="0" applyFont="1" applyBorder="1" applyAlignment="1" applyProtection="1">
      <alignment horizontal="left" vertical="center"/>
      <protection/>
    </xf>
    <xf numFmtId="37" fontId="12" fillId="0" borderId="14" xfId="0" applyNumberFormat="1" applyFont="1" applyBorder="1" applyAlignment="1" applyProtection="1">
      <alignment vertical="center"/>
      <protection/>
    </xf>
    <xf numFmtId="165" fontId="12" fillId="0" borderId="14" xfId="0" applyNumberFormat="1" applyFont="1" applyBorder="1" applyAlignment="1" applyProtection="1">
      <alignment vertical="center"/>
      <protection/>
    </xf>
    <xf numFmtId="0" fontId="18" fillId="0" borderId="15" xfId="0" applyFont="1" applyBorder="1" applyAlignment="1" applyProtection="1">
      <alignment horizontal="left"/>
      <protection/>
    </xf>
    <xf numFmtId="37" fontId="12" fillId="0" borderId="10" xfId="0" applyNumberFormat="1" applyFont="1" applyBorder="1" applyAlignment="1" applyProtection="1" quotePrefix="1">
      <alignment horizontal="right"/>
      <protection/>
    </xf>
    <xf numFmtId="170" fontId="12" fillId="0" borderId="17" xfId="0" applyNumberFormat="1" applyFont="1" applyBorder="1" applyAlignment="1" quotePrefix="1">
      <alignment horizontal="right"/>
    </xf>
    <xf numFmtId="0" fontId="12" fillId="0" borderId="19" xfId="0" applyFont="1" applyBorder="1" applyAlignment="1">
      <alignment horizontal="center"/>
    </xf>
    <xf numFmtId="3" fontId="12" fillId="0" borderId="15" xfId="0" applyNumberFormat="1" applyFont="1" applyBorder="1" applyAlignment="1" applyProtection="1">
      <alignment horizontal="center"/>
      <protection/>
    </xf>
    <xf numFmtId="0" fontId="12" fillId="0" borderId="15" xfId="0" applyFont="1" applyBorder="1" applyAlignment="1" applyProtection="1">
      <alignment/>
      <protection/>
    </xf>
    <xf numFmtId="3" fontId="12" fillId="0" borderId="15" xfId="0" applyNumberFormat="1" applyFont="1" applyBorder="1" applyAlignment="1" applyProtection="1">
      <alignment horizontal="center" vertical="center"/>
      <protection/>
    </xf>
    <xf numFmtId="0" fontId="12" fillId="0" borderId="15" xfId="0" applyFont="1" applyBorder="1" applyAlignment="1" applyProtection="1">
      <alignment wrapText="1"/>
      <protection/>
    </xf>
    <xf numFmtId="166" fontId="12" fillId="0" borderId="16" xfId="0" applyNumberFormat="1" applyFont="1" applyBorder="1" applyAlignment="1" applyProtection="1">
      <alignment/>
      <protection/>
    </xf>
    <xf numFmtId="37" fontId="12" fillId="0" borderId="19" xfId="0" applyNumberFormat="1" applyFont="1" applyBorder="1" applyAlignment="1">
      <alignment/>
    </xf>
    <xf numFmtId="37" fontId="12" fillId="0" borderId="15" xfId="0" applyNumberFormat="1" applyFont="1" applyBorder="1" applyAlignment="1">
      <alignment/>
    </xf>
    <xf numFmtId="37" fontId="12" fillId="0" borderId="17" xfId="0" applyNumberFormat="1" applyFont="1" applyBorder="1" applyAlignment="1">
      <alignment/>
    </xf>
    <xf numFmtId="0" fontId="12" fillId="0" borderId="16" xfId="0" applyFont="1" applyBorder="1" applyAlignment="1" applyProtection="1">
      <alignment horizontal="left"/>
      <protection/>
    </xf>
    <xf numFmtId="0" fontId="12" fillId="0" borderId="18" xfId="0" applyFont="1" applyBorder="1" applyAlignment="1">
      <alignment/>
    </xf>
    <xf numFmtId="165" fontId="12" fillId="0" borderId="16" xfId="0" applyNumberFormat="1" applyFont="1" applyBorder="1" applyAlignment="1" applyProtection="1">
      <alignment/>
      <protection/>
    </xf>
    <xf numFmtId="0" fontId="12" fillId="0" borderId="16" xfId="0" applyFont="1" applyBorder="1" applyAlignment="1">
      <alignment horizontal="center" vertical="center" wrapText="1"/>
    </xf>
    <xf numFmtId="0" fontId="12" fillId="0" borderId="16"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168" fontId="2" fillId="0" borderId="0" xfId="0" applyNumberFormat="1" applyFont="1" applyAlignment="1">
      <alignment/>
    </xf>
    <xf numFmtId="168" fontId="12" fillId="0" borderId="17" xfId="0" applyNumberFormat="1" applyFont="1" applyBorder="1" applyAlignment="1" applyProtection="1">
      <alignment/>
      <protection/>
    </xf>
    <xf numFmtId="0" fontId="12" fillId="0" borderId="0" xfId="0" applyFont="1" applyBorder="1" applyAlignment="1" applyProtection="1">
      <alignment/>
      <protection/>
    </xf>
    <xf numFmtId="37" fontId="12" fillId="0" borderId="15" xfId="0" applyNumberFormat="1" applyFont="1" applyBorder="1" applyAlignment="1" applyProtection="1">
      <alignment/>
      <protection/>
    </xf>
    <xf numFmtId="0" fontId="12" fillId="0" borderId="16" xfId="0" applyFont="1" applyBorder="1" applyAlignment="1" applyProtection="1">
      <alignment/>
      <protection/>
    </xf>
    <xf numFmtId="37" fontId="12" fillId="0" borderId="17" xfId="0" applyNumberFormat="1" applyFont="1" applyBorder="1" applyAlignment="1">
      <alignment horizontal="right"/>
    </xf>
    <xf numFmtId="0" fontId="12" fillId="0" borderId="0" xfId="0" applyFont="1" applyBorder="1" applyAlignment="1" quotePrefix="1">
      <alignment horizontal="left" indent="1"/>
    </xf>
    <xf numFmtId="169" fontId="12" fillId="0" borderId="10" xfId="0" applyNumberFormat="1" applyFont="1" applyBorder="1" applyAlignment="1">
      <alignment/>
    </xf>
    <xf numFmtId="0" fontId="12" fillId="0" borderId="0" xfId="0" applyFont="1" applyAlignment="1" applyProtection="1">
      <alignment/>
      <protection/>
    </xf>
    <xf numFmtId="0" fontId="13" fillId="0" borderId="0" xfId="0" applyFont="1" applyAlignment="1" applyProtection="1">
      <alignment/>
      <protection/>
    </xf>
    <xf numFmtId="164" fontId="12" fillId="0" borderId="0" xfId="0" applyNumberFormat="1" applyFont="1" applyAlignment="1" applyProtection="1">
      <alignment/>
      <protection/>
    </xf>
    <xf numFmtId="170" fontId="12" fillId="0" borderId="10" xfId="0" applyNumberFormat="1" applyFont="1" applyBorder="1" applyAlignment="1" applyProtection="1" quotePrefix="1">
      <alignment horizontal="right"/>
      <protection/>
    </xf>
    <xf numFmtId="170" fontId="12" fillId="0" borderId="10" xfId="0" applyNumberFormat="1" applyFont="1" applyBorder="1" applyAlignment="1" applyProtection="1">
      <alignment/>
      <protection/>
    </xf>
    <xf numFmtId="166" fontId="12" fillId="0" borderId="10" xfId="0" applyNumberFormat="1" applyFont="1" applyBorder="1" applyAlignment="1" applyProtection="1" quotePrefix="1">
      <alignment horizontal="right"/>
      <protection/>
    </xf>
    <xf numFmtId="165" fontId="12" fillId="0" borderId="10" xfId="0" applyNumberFormat="1" applyFont="1" applyBorder="1" applyAlignment="1" applyProtection="1" quotePrefix="1">
      <alignment horizontal="right"/>
      <protection/>
    </xf>
    <xf numFmtId="37" fontId="12" fillId="0" borderId="0" xfId="0" applyNumberFormat="1" applyFont="1" applyBorder="1" applyAlignment="1" quotePrefix="1">
      <alignment horizontal="center"/>
    </xf>
    <xf numFmtId="0" fontId="12" fillId="0" borderId="0" xfId="0" applyFont="1" applyAlignment="1">
      <alignment/>
    </xf>
    <xf numFmtId="0" fontId="12" fillId="0" borderId="17" xfId="0" applyFont="1" applyBorder="1" applyAlignment="1">
      <alignment horizontal="center"/>
    </xf>
    <xf numFmtId="37" fontId="12" fillId="0" borderId="16" xfId="0" applyNumberFormat="1" applyFont="1" applyBorder="1" applyAlignment="1">
      <alignment/>
    </xf>
    <xf numFmtId="37" fontId="12" fillId="0" borderId="17" xfId="0" applyNumberFormat="1" applyFont="1" applyBorder="1" applyAlignment="1" applyProtection="1">
      <alignment/>
      <protection/>
    </xf>
    <xf numFmtId="37" fontId="12" fillId="0" borderId="15" xfId="0" applyNumberFormat="1" applyFont="1" applyBorder="1" applyAlignment="1" applyProtection="1">
      <alignment/>
      <protection/>
    </xf>
    <xf numFmtId="37" fontId="12" fillId="0" borderId="15" xfId="0" applyNumberFormat="1" applyFont="1" applyBorder="1" applyAlignment="1" applyProtection="1">
      <alignment vertical="center"/>
      <protection/>
    </xf>
    <xf numFmtId="37" fontId="12" fillId="0" borderId="20" xfId="0" applyNumberFormat="1" applyFont="1" applyBorder="1" applyAlignment="1" applyProtection="1">
      <alignment/>
      <protection/>
    </xf>
    <xf numFmtId="37" fontId="12" fillId="0" borderId="19" xfId="0" applyNumberFormat="1" applyFont="1" applyBorder="1" applyAlignment="1" applyProtection="1">
      <alignment/>
      <protection/>
    </xf>
    <xf numFmtId="0" fontId="10" fillId="0" borderId="0" xfId="0" applyFont="1" applyAlignment="1">
      <alignment/>
    </xf>
    <xf numFmtId="0" fontId="20" fillId="0" borderId="0" xfId="0" applyFont="1" applyAlignment="1">
      <alignment/>
    </xf>
    <xf numFmtId="0" fontId="20" fillId="0" borderId="0" xfId="0" applyFont="1" applyAlignment="1">
      <alignment/>
    </xf>
    <xf numFmtId="3" fontId="4" fillId="0" borderId="0" xfId="0" applyNumberFormat="1" applyFont="1" applyAlignment="1">
      <alignment/>
    </xf>
    <xf numFmtId="165" fontId="12" fillId="0" borderId="19" xfId="0" applyNumberFormat="1" applyFont="1" applyBorder="1" applyAlignment="1" applyProtection="1">
      <alignment/>
      <protection/>
    </xf>
    <xf numFmtId="0" fontId="12" fillId="0" borderId="16" xfId="0" applyFont="1" applyBorder="1" applyAlignment="1">
      <alignment/>
    </xf>
    <xf numFmtId="0" fontId="12" fillId="0" borderId="0" xfId="0" applyFont="1" applyAlignment="1" quotePrefix="1">
      <alignment/>
    </xf>
    <xf numFmtId="0" fontId="12" fillId="0" borderId="0" xfId="0" applyFont="1" applyAlignment="1">
      <alignment wrapText="1"/>
    </xf>
    <xf numFmtId="0" fontId="12" fillId="0" borderId="0" xfId="0" applyFont="1" applyAlignment="1" applyProtection="1">
      <alignment wrapText="1"/>
      <protection/>
    </xf>
    <xf numFmtId="166" fontId="12" fillId="0" borderId="15" xfId="0" applyNumberFormat="1" applyFont="1" applyBorder="1" applyAlignment="1">
      <alignment horizontal="center"/>
    </xf>
    <xf numFmtId="0" fontId="0" fillId="0" borderId="12" xfId="0" applyBorder="1" applyAlignment="1">
      <alignment horizontal="centerContinuous"/>
    </xf>
    <xf numFmtId="165" fontId="12" fillId="0" borderId="0" xfId="0" applyNumberFormat="1" applyFont="1" applyBorder="1" applyAlignment="1" applyProtection="1">
      <alignment horizontal="center"/>
      <protection/>
    </xf>
    <xf numFmtId="165" fontId="12" fillId="0" borderId="15" xfId="0" applyNumberFormat="1" applyFont="1" applyBorder="1" applyAlignment="1" applyProtection="1">
      <alignment horizontal="center"/>
      <protection/>
    </xf>
    <xf numFmtId="165" fontId="12" fillId="0" borderId="0" xfId="0" applyNumberFormat="1" applyFont="1" applyBorder="1" applyAlignment="1" applyProtection="1" quotePrefix="1">
      <alignment horizontal="center"/>
      <protection/>
    </xf>
    <xf numFmtId="165" fontId="12" fillId="0" borderId="15" xfId="0" applyNumberFormat="1" applyFont="1" applyBorder="1" applyAlignment="1" applyProtection="1" quotePrefix="1">
      <alignment horizontal="center"/>
      <protection/>
    </xf>
    <xf numFmtId="165" fontId="12" fillId="0" borderId="15" xfId="0" applyNumberFormat="1" applyFont="1" applyBorder="1" applyAlignment="1">
      <alignment horizontal="center"/>
    </xf>
    <xf numFmtId="165" fontId="12" fillId="0" borderId="0" xfId="0" applyNumberFormat="1" applyFont="1" applyBorder="1" applyAlignment="1">
      <alignment horizontal="center"/>
    </xf>
    <xf numFmtId="37" fontId="20" fillId="0" borderId="0" xfId="0" applyNumberFormat="1" applyFont="1" applyAlignment="1">
      <alignment/>
    </xf>
    <xf numFmtId="37" fontId="4" fillId="0" borderId="0" xfId="0" applyNumberFormat="1" applyFont="1" applyBorder="1" applyAlignment="1">
      <alignment vertical="center"/>
    </xf>
    <xf numFmtId="0" fontId="13" fillId="0" borderId="0" xfId="0" applyFont="1" applyAlignment="1">
      <alignment horizontal="center"/>
    </xf>
    <xf numFmtId="0" fontId="4" fillId="0" borderId="0" xfId="0" applyFont="1" applyAlignment="1">
      <alignment horizontal="center" wrapText="1"/>
    </xf>
    <xf numFmtId="0" fontId="2" fillId="0" borderId="0" xfId="0" applyFont="1" applyAlignment="1">
      <alignment horizontal="center" wrapText="1"/>
    </xf>
    <xf numFmtId="166" fontId="12" fillId="0" borderId="10" xfId="0" applyNumberFormat="1" applyFont="1" applyBorder="1" applyAlignment="1" applyProtection="1">
      <alignment vertical="center"/>
      <protection/>
    </xf>
    <xf numFmtId="0" fontId="12" fillId="0" borderId="0" xfId="0" applyFont="1" applyBorder="1" applyAlignment="1" applyProtection="1">
      <alignment horizontal="left"/>
      <protection/>
    </xf>
    <xf numFmtId="165" fontId="12" fillId="0" borderId="0" xfId="0" applyNumberFormat="1" applyFont="1" applyBorder="1" applyAlignment="1">
      <alignment/>
    </xf>
    <xf numFmtId="165" fontId="12" fillId="0" borderId="12" xfId="0" applyNumberFormat="1" applyFont="1" applyBorder="1" applyAlignment="1" applyProtection="1">
      <alignment horizontal="centerContinuous"/>
      <protection/>
    </xf>
    <xf numFmtId="165" fontId="12" fillId="0" borderId="12" xfId="0" applyNumberFormat="1" applyFont="1" applyBorder="1" applyAlignment="1">
      <alignment horizontal="centerContinuous"/>
    </xf>
    <xf numFmtId="0" fontId="0" fillId="0" borderId="13" xfId="0" applyBorder="1" applyAlignment="1">
      <alignment horizontal="centerContinuous"/>
    </xf>
    <xf numFmtId="0" fontId="12" fillId="0" borderId="13" xfId="0" applyNumberFormat="1" applyFont="1" applyBorder="1" applyAlignment="1" applyProtection="1">
      <alignment/>
      <protection/>
    </xf>
    <xf numFmtId="165" fontId="12" fillId="0" borderId="13" xfId="0" applyNumberFormat="1" applyFont="1" applyBorder="1" applyAlignment="1" applyProtection="1">
      <alignment horizontal="centerContinuous"/>
      <protection/>
    </xf>
    <xf numFmtId="168" fontId="12" fillId="0" borderId="15" xfId="0" applyNumberFormat="1" applyFont="1" applyBorder="1" applyAlignment="1" applyProtection="1" quotePrefix="1">
      <alignment horizontal="right"/>
      <protection/>
    </xf>
    <xf numFmtId="3" fontId="12" fillId="0" borderId="15" xfId="0" applyNumberFormat="1" applyFont="1" applyBorder="1" applyAlignment="1" applyProtection="1" quotePrefix="1">
      <alignment horizontal="right"/>
      <protection/>
    </xf>
    <xf numFmtId="37" fontId="12" fillId="0" borderId="0" xfId="0" applyNumberFormat="1" applyFont="1" applyBorder="1" applyAlignment="1">
      <alignment vertical="center"/>
    </xf>
    <xf numFmtId="0" fontId="2" fillId="0" borderId="17" xfId="0" applyFont="1" applyBorder="1" applyAlignment="1">
      <alignment horizontal="center"/>
    </xf>
    <xf numFmtId="37" fontId="12" fillId="0" borderId="15" xfId="0" applyNumberFormat="1" applyFont="1" applyBorder="1" applyAlignment="1">
      <alignment vertical="center"/>
    </xf>
    <xf numFmtId="37" fontId="12" fillId="0" borderId="15" xfId="0" applyNumberFormat="1" applyFont="1" applyBorder="1" applyAlignment="1" quotePrefix="1">
      <alignment horizontal="right"/>
    </xf>
    <xf numFmtId="37" fontId="2" fillId="0" borderId="20" xfId="0" applyNumberFormat="1" applyFont="1" applyBorder="1" applyAlignment="1">
      <alignment/>
    </xf>
    <xf numFmtId="37" fontId="2" fillId="0" borderId="14" xfId="0" applyNumberFormat="1" applyFont="1" applyBorder="1" applyAlignment="1">
      <alignment/>
    </xf>
    <xf numFmtId="0" fontId="2" fillId="0" borderId="16" xfId="0" applyFont="1" applyBorder="1" applyAlignment="1">
      <alignment horizontal="center"/>
    </xf>
    <xf numFmtId="0" fontId="2" fillId="0" borderId="19" xfId="0" applyFont="1" applyBorder="1" applyAlignment="1" quotePrefix="1">
      <alignment horizontal="center"/>
    </xf>
    <xf numFmtId="0" fontId="2" fillId="0" borderId="15" xfId="0" applyFont="1" applyBorder="1" applyAlignment="1" quotePrefix="1">
      <alignment horizontal="center"/>
    </xf>
    <xf numFmtId="37" fontId="2" fillId="0" borderId="18" xfId="0" applyNumberFormat="1" applyFont="1" applyBorder="1" applyAlignment="1">
      <alignment/>
    </xf>
    <xf numFmtId="0" fontId="2" fillId="0" borderId="0" xfId="0" applyFont="1" applyBorder="1" applyAlignment="1" applyProtection="1">
      <alignment horizontal="left" vertical="center" wrapText="1"/>
      <protection/>
    </xf>
    <xf numFmtId="0" fontId="12" fillId="0" borderId="15" xfId="0" applyFont="1" applyFill="1" applyBorder="1" applyAlignment="1">
      <alignment/>
    </xf>
    <xf numFmtId="164" fontId="13" fillId="0" borderId="0" xfId="0" applyNumberFormat="1" applyFont="1" applyAlignment="1" applyProtection="1">
      <alignment/>
      <protection/>
    </xf>
    <xf numFmtId="0" fontId="13" fillId="0" borderId="0" xfId="0" applyFont="1" applyAlignment="1" applyProtection="1">
      <alignment horizontal="left"/>
      <protection/>
    </xf>
    <xf numFmtId="0" fontId="12" fillId="0" borderId="0" xfId="0" applyFont="1" applyAlignment="1">
      <alignment horizontal="center" wrapText="1"/>
    </xf>
    <xf numFmtId="0" fontId="12" fillId="0" borderId="0" xfId="0" applyFont="1" applyBorder="1" applyAlignment="1">
      <alignment/>
    </xf>
    <xf numFmtId="164" fontId="12" fillId="0" borderId="0" xfId="0" applyNumberFormat="1" applyFont="1" applyBorder="1" applyAlignment="1" applyProtection="1">
      <alignment horizontal="centerContinuous"/>
      <protection/>
    </xf>
    <xf numFmtId="37" fontId="12" fillId="0" borderId="0" xfId="0" applyNumberFormat="1" applyFont="1" applyBorder="1" applyAlignment="1">
      <alignment horizontal="right"/>
    </xf>
    <xf numFmtId="167" fontId="12" fillId="0" borderId="16" xfId="0" applyNumberFormat="1" applyFont="1" applyBorder="1" applyAlignment="1" applyProtection="1">
      <alignment horizontal="center"/>
      <protection/>
    </xf>
    <xf numFmtId="167" fontId="12" fillId="0" borderId="13" xfId="0" applyNumberFormat="1" applyFont="1" applyBorder="1" applyAlignment="1" applyProtection="1">
      <alignment horizontal="center"/>
      <protection/>
    </xf>
    <xf numFmtId="164" fontId="12" fillId="0" borderId="13" xfId="0" applyNumberFormat="1" applyFont="1" applyBorder="1" applyAlignment="1" applyProtection="1">
      <alignment horizontal="center"/>
      <protection/>
    </xf>
    <xf numFmtId="0" fontId="12" fillId="0" borderId="11" xfId="0" applyFont="1" applyBorder="1" applyAlignment="1">
      <alignment/>
    </xf>
    <xf numFmtId="168" fontId="12" fillId="0" borderId="0" xfId="0" applyNumberFormat="1" applyFont="1" applyAlignment="1">
      <alignment/>
    </xf>
    <xf numFmtId="168" fontId="12" fillId="0" borderId="15" xfId="0" applyNumberFormat="1" applyFont="1" applyBorder="1" applyAlignment="1">
      <alignment/>
    </xf>
    <xf numFmtId="168" fontId="12" fillId="0" borderId="16" xfId="0" applyNumberFormat="1" applyFont="1" applyBorder="1" applyAlignment="1">
      <alignment/>
    </xf>
    <xf numFmtId="0" fontId="12" fillId="0" borderId="16" xfId="0" applyNumberFormat="1" applyFont="1" applyBorder="1" applyAlignment="1" applyProtection="1">
      <alignment/>
      <protection/>
    </xf>
    <xf numFmtId="165" fontId="12" fillId="0" borderId="0" xfId="0" applyNumberFormat="1" applyFont="1" applyBorder="1" applyAlignment="1" applyProtection="1">
      <alignment vertical="center"/>
      <protection/>
    </xf>
    <xf numFmtId="0" fontId="5" fillId="0" borderId="21" xfId="0" applyFont="1" applyBorder="1" applyAlignment="1">
      <alignment vertical="center" wrapText="1"/>
    </xf>
    <xf numFmtId="0" fontId="0" fillId="0" borderId="21" xfId="0" applyBorder="1" applyAlignment="1">
      <alignment vertical="center"/>
    </xf>
    <xf numFmtId="0" fontId="0" fillId="0" borderId="21" xfId="0" applyBorder="1" applyAlignment="1">
      <alignment/>
    </xf>
    <xf numFmtId="0" fontId="5" fillId="0" borderId="0" xfId="0" applyFont="1" applyAlignment="1" applyProtection="1">
      <alignment vertical="center" wrapText="1"/>
      <protection/>
    </xf>
    <xf numFmtId="0" fontId="0" fillId="0" borderId="0" xfId="0" applyAlignment="1">
      <alignment/>
    </xf>
    <xf numFmtId="0" fontId="12" fillId="0" borderId="19" xfId="0" applyFont="1" applyBorder="1" applyAlignment="1" applyProtection="1">
      <alignment horizontal="center" vertical="center"/>
      <protection/>
    </xf>
    <xf numFmtId="0" fontId="14" fillId="0" borderId="17" xfId="0" applyFont="1" applyBorder="1" applyAlignment="1">
      <alignment horizontal="center" vertical="center"/>
    </xf>
    <xf numFmtId="0" fontId="5" fillId="0" borderId="21" xfId="0" applyFont="1" applyBorder="1" applyAlignment="1" applyProtection="1">
      <alignment horizontal="left" vertical="center"/>
      <protection/>
    </xf>
    <xf numFmtId="0" fontId="9" fillId="0" borderId="21" xfId="0" applyFont="1" applyBorder="1" applyAlignment="1">
      <alignment vertical="center"/>
    </xf>
    <xf numFmtId="0" fontId="5" fillId="0" borderId="0" xfId="0" applyFont="1" applyAlignment="1" applyProtection="1">
      <alignment horizontal="left" vertical="center"/>
      <protection/>
    </xf>
    <xf numFmtId="0" fontId="9" fillId="0" borderId="0" xfId="0" applyFont="1" applyAlignment="1">
      <alignment vertical="center"/>
    </xf>
    <xf numFmtId="164" fontId="12" fillId="0" borderId="19" xfId="0" applyNumberFormat="1" applyFont="1" applyBorder="1" applyAlignment="1" applyProtection="1">
      <alignment horizontal="center" vertical="center"/>
      <protection/>
    </xf>
    <xf numFmtId="0" fontId="4" fillId="0" borderId="21" xfId="0" applyFont="1" applyBorder="1" applyAlignment="1" applyProtection="1">
      <alignment horizontal="left" vertical="center"/>
      <protection/>
    </xf>
    <xf numFmtId="0" fontId="17" fillId="0" borderId="21" xfId="0" applyFont="1" applyBorder="1" applyAlignment="1">
      <alignment vertical="center"/>
    </xf>
    <xf numFmtId="0" fontId="4" fillId="0" borderId="0" xfId="0" applyFont="1" applyAlignment="1" applyProtection="1">
      <alignment horizontal="left" vertical="center"/>
      <protection/>
    </xf>
    <xf numFmtId="0" fontId="17" fillId="0" borderId="0" xfId="0" applyFont="1" applyAlignment="1">
      <alignment vertical="center"/>
    </xf>
    <xf numFmtId="164" fontId="5" fillId="0" borderId="21" xfId="0" applyNumberFormat="1" applyFont="1" applyBorder="1" applyAlignment="1" applyProtection="1" quotePrefix="1">
      <alignment vertical="center" wrapText="1"/>
      <protection/>
    </xf>
    <xf numFmtId="0" fontId="5" fillId="0" borderId="0" xfId="0" applyFont="1" applyAlignment="1">
      <alignment vertical="center" wrapText="1"/>
    </xf>
    <xf numFmtId="0" fontId="5" fillId="0" borderId="0" xfId="0" applyFont="1" applyAlignment="1" applyProtection="1">
      <alignment horizontal="left" vertical="center" wrapText="1"/>
      <protection/>
    </xf>
    <xf numFmtId="0" fontId="5" fillId="0" borderId="0" xfId="0" applyFont="1" applyAlignment="1" applyProtection="1">
      <alignment horizontal="left" wrapText="1"/>
      <protection/>
    </xf>
    <xf numFmtId="0" fontId="5" fillId="0" borderId="21" xfId="0" applyFont="1" applyBorder="1" applyAlignment="1">
      <alignment/>
    </xf>
    <xf numFmtId="0" fontId="12" fillId="0" borderId="0" xfId="0" applyFont="1" applyBorder="1" applyAlignment="1" applyProtection="1" quotePrefix="1">
      <alignment horizontal="left" vertical="center"/>
      <protection/>
    </xf>
    <xf numFmtId="0" fontId="14" fillId="0" borderId="0" xfId="0" applyFont="1" applyBorder="1" applyAlignment="1">
      <alignment vertical="center"/>
    </xf>
    <xf numFmtId="0" fontId="12" fillId="0" borderId="0" xfId="0" applyFont="1" applyAlignment="1" applyProtection="1">
      <alignment horizontal="center"/>
      <protection/>
    </xf>
    <xf numFmtId="0" fontId="13" fillId="0" borderId="0" xfId="0" applyFont="1" applyAlignment="1" applyProtection="1">
      <alignment horizontal="center"/>
      <protection/>
    </xf>
    <xf numFmtId="0" fontId="12" fillId="0" borderId="20" xfId="0" applyFont="1" applyBorder="1" applyAlignment="1" applyProtection="1">
      <alignment horizontal="center"/>
      <protection/>
    </xf>
    <xf numFmtId="0" fontId="12" fillId="0" borderId="0" xfId="0" applyFont="1" applyAlignment="1" applyProtection="1">
      <alignment horizontal="left" vertical="center" wrapText="1"/>
      <protection/>
    </xf>
    <xf numFmtId="37" fontId="5" fillId="0" borderId="21" xfId="0" applyNumberFormat="1" applyFont="1" applyBorder="1" applyAlignment="1" applyProtection="1" quotePrefix="1">
      <alignment horizontal="left"/>
      <protection/>
    </xf>
    <xf numFmtId="0" fontId="12" fillId="0" borderId="19" xfId="0" applyFont="1" applyBorder="1" applyAlignment="1">
      <alignment horizontal="center" vertical="center" wrapText="1"/>
    </xf>
    <xf numFmtId="0" fontId="14" fillId="0" borderId="17" xfId="0" applyFont="1" applyBorder="1" applyAlignment="1">
      <alignment horizontal="center" vertical="center" wrapText="1"/>
    </xf>
    <xf numFmtId="0" fontId="2" fillId="0" borderId="21"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5" fillId="0" borderId="21" xfId="0" applyFont="1" applyBorder="1" applyAlignment="1">
      <alignment vertical="center"/>
    </xf>
    <xf numFmtId="0" fontId="0" fillId="0" borderId="0" xfId="0" applyAlignment="1">
      <alignment vertical="center" wrapText="1"/>
    </xf>
    <xf numFmtId="0" fontId="14" fillId="0" borderId="17" xfId="0" applyFont="1" applyBorder="1" applyAlignment="1">
      <alignment vertical="center"/>
    </xf>
    <xf numFmtId="0" fontId="12" fillId="0" borderId="11" xfId="0" applyFont="1" applyBorder="1" applyAlignment="1" applyProtection="1">
      <alignment horizontal="left" vertical="center" indent="5"/>
      <protection/>
    </xf>
    <xf numFmtId="0" fontId="14" fillId="0" borderId="13" xfId="0" applyFont="1" applyBorder="1" applyAlignment="1">
      <alignment horizontal="left" vertical="center" indent="5"/>
    </xf>
    <xf numFmtId="37" fontId="2" fillId="0" borderId="0" xfId="0" applyNumberFormat="1" applyFont="1" applyAlignment="1">
      <alignment horizontal="center"/>
    </xf>
    <xf numFmtId="0" fontId="2" fillId="0" borderId="21" xfId="0" applyFont="1" applyBorder="1" applyAlignment="1" applyProtection="1">
      <alignment horizontal="left" vertical="center"/>
      <protection/>
    </xf>
    <xf numFmtId="0" fontId="0" fillId="0" borderId="21" xfId="0" applyFont="1" applyBorder="1" applyAlignment="1">
      <alignment vertical="center"/>
    </xf>
    <xf numFmtId="0" fontId="2" fillId="0" borderId="0" xfId="0" applyFont="1" applyAlignment="1" applyProtection="1">
      <alignment horizontal="left" vertical="center" wrapText="1"/>
      <protection/>
    </xf>
    <xf numFmtId="0" fontId="2"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pplyProtection="1">
      <alignment horizontal="left" vertical="center"/>
      <protection/>
    </xf>
    <xf numFmtId="0" fontId="2" fillId="0" borderId="0" xfId="0" applyFont="1" applyAlignment="1">
      <alignment vertical="center" wrapText="1"/>
    </xf>
    <xf numFmtId="0" fontId="0" fillId="0" borderId="0" xfId="0" applyFont="1" applyAlignment="1">
      <alignment vertical="center" wrapText="1"/>
    </xf>
    <xf numFmtId="0" fontId="12" fillId="0" borderId="15" xfId="0" applyFont="1" applyBorder="1" applyAlignment="1" applyProtection="1">
      <alignment horizontal="center" vertical="center"/>
      <protection/>
    </xf>
    <xf numFmtId="0" fontId="14" fillId="0" borderId="15"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lignment vertical="center"/>
    </xf>
    <xf numFmtId="0" fontId="5" fillId="0" borderId="0" xfId="0" applyFont="1" applyBorder="1" applyAlignment="1">
      <alignment horizontal="left" vertical="center" wrapText="1"/>
    </xf>
    <xf numFmtId="0" fontId="12" fillId="0" borderId="0" xfId="0" applyFont="1" applyAlignment="1">
      <alignment horizontal="center"/>
    </xf>
    <xf numFmtId="0" fontId="12" fillId="0" borderId="0" xfId="0" applyFont="1" applyAlignment="1">
      <alignment wrapText="1"/>
    </xf>
    <xf numFmtId="0" fontId="12" fillId="0" borderId="16" xfId="0" applyFont="1" applyBorder="1" applyAlignment="1">
      <alignment horizont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2" fillId="0" borderId="0" xfId="0" applyFont="1" applyAlignment="1">
      <alignment horizontal="left" wrapText="1"/>
    </xf>
    <xf numFmtId="0" fontId="22" fillId="0" borderId="0" xfId="0" applyFont="1" applyAlignment="1">
      <alignment horizont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5"/>
  <sheetViews>
    <sheetView tabSelected="1" zoomScalePageLayoutView="0" workbookViewId="0" topLeftCell="A1">
      <selection activeCell="A1" sqref="A1"/>
    </sheetView>
  </sheetViews>
  <sheetFormatPr defaultColWidth="9.33203125" defaultRowHeight="12.75"/>
  <cols>
    <col min="1" max="1" width="4.83203125" style="29" customWidth="1"/>
    <col min="2" max="2" width="96.33203125" style="29" customWidth="1"/>
    <col min="3" max="16384" width="9.33203125" style="29" customWidth="1"/>
  </cols>
  <sheetData>
    <row r="1" ht="15.75">
      <c r="B1" s="209" t="s">
        <v>377</v>
      </c>
    </row>
    <row r="2" ht="15.75">
      <c r="A2" s="190" t="s">
        <v>241</v>
      </c>
    </row>
    <row r="3" ht="15.75">
      <c r="B3" s="175" t="s">
        <v>11</v>
      </c>
    </row>
    <row r="4" ht="15">
      <c r="B4" s="174" t="s">
        <v>12</v>
      </c>
    </row>
    <row r="5" ht="15">
      <c r="B5" s="174" t="s">
        <v>260</v>
      </c>
    </row>
    <row r="7" ht="15.75">
      <c r="B7" s="175" t="s">
        <v>27</v>
      </c>
    </row>
    <row r="8" ht="18">
      <c r="B8" s="174" t="s">
        <v>240</v>
      </c>
    </row>
    <row r="9" ht="15">
      <c r="B9" s="174" t="s">
        <v>261</v>
      </c>
    </row>
    <row r="11" ht="15.75">
      <c r="B11" s="234" t="s">
        <v>32</v>
      </c>
    </row>
    <row r="12" ht="15">
      <c r="B12" s="176" t="s">
        <v>33</v>
      </c>
    </row>
    <row r="13" ht="15">
      <c r="B13" s="176" t="s">
        <v>263</v>
      </c>
    </row>
    <row r="15" ht="15.75">
      <c r="B15" s="234" t="s">
        <v>64</v>
      </c>
    </row>
    <row r="16" ht="15">
      <c r="B16" s="176" t="s">
        <v>205</v>
      </c>
    </row>
    <row r="17" ht="15">
      <c r="B17" s="176" t="s">
        <v>263</v>
      </c>
    </row>
    <row r="19" ht="15.75">
      <c r="B19" s="234" t="s">
        <v>71</v>
      </c>
    </row>
    <row r="20" ht="15">
      <c r="B20" s="176" t="s">
        <v>205</v>
      </c>
    </row>
    <row r="21" ht="15">
      <c r="B21" s="176" t="s">
        <v>366</v>
      </c>
    </row>
    <row r="23" ht="15.75">
      <c r="B23" s="234" t="s">
        <v>72</v>
      </c>
    </row>
    <row r="24" ht="15">
      <c r="B24" s="176" t="s">
        <v>205</v>
      </c>
    </row>
    <row r="25" ht="15">
      <c r="B25" s="176" t="s">
        <v>367</v>
      </c>
    </row>
    <row r="27" ht="15.75">
      <c r="B27" s="175" t="s">
        <v>73</v>
      </c>
    </row>
    <row r="28" ht="15">
      <c r="B28" s="174" t="s">
        <v>206</v>
      </c>
    </row>
    <row r="29" ht="15">
      <c r="B29" s="174" t="s">
        <v>264</v>
      </c>
    </row>
    <row r="30" ht="15">
      <c r="B30" s="174" t="s">
        <v>265</v>
      </c>
    </row>
    <row r="32" spans="2:20" ht="15.75">
      <c r="B32" s="175" t="s">
        <v>177</v>
      </c>
      <c r="C32" s="174"/>
      <c r="D32" s="174"/>
      <c r="E32" s="174"/>
      <c r="F32" s="174"/>
      <c r="G32" s="174"/>
      <c r="H32" s="174"/>
      <c r="I32" s="174"/>
      <c r="J32" s="174"/>
      <c r="K32" s="174"/>
      <c r="L32" s="174"/>
      <c r="M32" s="174"/>
      <c r="N32" s="174"/>
      <c r="O32" s="174"/>
      <c r="P32" s="174"/>
      <c r="Q32" s="174"/>
      <c r="R32" s="174"/>
      <c r="S32" s="174"/>
      <c r="T32" s="174"/>
    </row>
    <row r="33" spans="2:20" ht="15.75">
      <c r="B33" s="174" t="s">
        <v>176</v>
      </c>
      <c r="C33" s="175"/>
      <c r="D33" s="175"/>
      <c r="E33" s="175"/>
      <c r="F33" s="175"/>
      <c r="G33" s="175"/>
      <c r="H33" s="175"/>
      <c r="I33" s="175"/>
      <c r="J33" s="175"/>
      <c r="K33" s="175"/>
      <c r="L33" s="175"/>
      <c r="M33" s="175"/>
      <c r="N33" s="175"/>
      <c r="O33" s="175"/>
      <c r="P33" s="175"/>
      <c r="Q33" s="175"/>
      <c r="R33" s="175"/>
      <c r="S33" s="175"/>
      <c r="T33" s="175"/>
    </row>
    <row r="34" spans="2:20" ht="15">
      <c r="B34" s="168" t="s">
        <v>266</v>
      </c>
      <c r="C34" s="168"/>
      <c r="D34" s="168"/>
      <c r="E34" s="168"/>
      <c r="F34" s="168"/>
      <c r="G34" s="168"/>
      <c r="H34" s="168"/>
      <c r="I34" s="168"/>
      <c r="J34" s="168"/>
      <c r="K34" s="168"/>
      <c r="L34" s="168"/>
      <c r="M34" s="168"/>
      <c r="N34" s="168"/>
      <c r="O34" s="168"/>
      <c r="P34" s="168"/>
      <c r="Q34" s="168"/>
      <c r="R34" s="168"/>
      <c r="S34" s="168"/>
      <c r="T34" s="168"/>
    </row>
    <row r="36" ht="15.75">
      <c r="B36" s="175" t="s">
        <v>86</v>
      </c>
    </row>
    <row r="37" ht="15">
      <c r="B37" s="174" t="s">
        <v>87</v>
      </c>
    </row>
    <row r="38" ht="15">
      <c r="B38" s="174" t="s">
        <v>263</v>
      </c>
    </row>
    <row r="40" ht="15.75">
      <c r="B40" s="175" t="s">
        <v>98</v>
      </c>
    </row>
    <row r="41" ht="15">
      <c r="B41" s="174" t="s">
        <v>99</v>
      </c>
    </row>
    <row r="42" ht="15">
      <c r="B42" s="174" t="s">
        <v>212</v>
      </c>
    </row>
    <row r="43" ht="15">
      <c r="B43" s="174" t="s">
        <v>213</v>
      </c>
    </row>
    <row r="44" ht="15">
      <c r="B44" s="174" t="s">
        <v>345</v>
      </c>
    </row>
    <row r="46" ht="15.75">
      <c r="B46" s="175" t="s">
        <v>109</v>
      </c>
    </row>
    <row r="47" ht="15">
      <c r="B47" s="174" t="s">
        <v>344</v>
      </c>
    </row>
    <row r="48" ht="15">
      <c r="B48" s="174" t="s">
        <v>267</v>
      </c>
    </row>
    <row r="50" ht="15.75">
      <c r="B50" s="175" t="s">
        <v>112</v>
      </c>
    </row>
    <row r="51" ht="15">
      <c r="B51" s="174" t="s">
        <v>113</v>
      </c>
    </row>
    <row r="52" ht="15">
      <c r="B52" s="174" t="s">
        <v>263</v>
      </c>
    </row>
    <row r="54" ht="15.75">
      <c r="B54" s="235" t="s">
        <v>122</v>
      </c>
    </row>
    <row r="55" ht="15">
      <c r="B55" s="174" t="s">
        <v>207</v>
      </c>
    </row>
    <row r="56" ht="15">
      <c r="B56" s="174" t="s">
        <v>263</v>
      </c>
    </row>
    <row r="58" ht="15.75">
      <c r="B58" s="175" t="s">
        <v>124</v>
      </c>
    </row>
    <row r="59" ht="15">
      <c r="B59" s="198" t="s">
        <v>154</v>
      </c>
    </row>
    <row r="60" ht="15">
      <c r="B60" s="174" t="s">
        <v>263</v>
      </c>
    </row>
    <row r="62" ht="15.75">
      <c r="B62" s="175" t="s">
        <v>125</v>
      </c>
    </row>
    <row r="63" ht="15">
      <c r="B63" s="174" t="s">
        <v>126</v>
      </c>
    </row>
    <row r="64" ht="15">
      <c r="B64" s="174" t="s">
        <v>263</v>
      </c>
    </row>
    <row r="66" ht="15.75">
      <c r="B66" s="175" t="s">
        <v>136</v>
      </c>
    </row>
    <row r="67" ht="15">
      <c r="B67" s="174" t="s">
        <v>126</v>
      </c>
    </row>
    <row r="68" ht="15">
      <c r="B68" s="174" t="s">
        <v>298</v>
      </c>
    </row>
    <row r="70" ht="15.75">
      <c r="B70" s="175" t="s">
        <v>137</v>
      </c>
    </row>
    <row r="71" ht="15">
      <c r="B71" s="174" t="s">
        <v>126</v>
      </c>
    </row>
    <row r="72" ht="15">
      <c r="B72" s="174" t="s">
        <v>309</v>
      </c>
    </row>
    <row r="74" ht="15.75">
      <c r="B74" s="175" t="s">
        <v>138</v>
      </c>
    </row>
    <row r="75" ht="15">
      <c r="B75" s="174" t="s">
        <v>126</v>
      </c>
    </row>
    <row r="76" ht="15">
      <c r="B76" s="174" t="s">
        <v>320</v>
      </c>
    </row>
    <row r="78" ht="15.75">
      <c r="B78" s="175" t="s">
        <v>140</v>
      </c>
    </row>
    <row r="79" ht="15">
      <c r="B79" s="174" t="s">
        <v>126</v>
      </c>
    </row>
    <row r="80" ht="15">
      <c r="B80" s="174" t="s">
        <v>329</v>
      </c>
    </row>
    <row r="82" ht="15.75">
      <c r="B82" s="175" t="s">
        <v>378</v>
      </c>
    </row>
    <row r="83" ht="15">
      <c r="B83" s="174" t="s">
        <v>144</v>
      </c>
    </row>
    <row r="84" ht="15">
      <c r="B84" s="174" t="s">
        <v>184</v>
      </c>
    </row>
    <row r="85" ht="15">
      <c r="B85" s="174" t="s">
        <v>263</v>
      </c>
    </row>
    <row r="87" spans="2:5" ht="16.5">
      <c r="B87" s="182" t="s">
        <v>215</v>
      </c>
      <c r="C87" s="192"/>
      <c r="D87" s="192"/>
      <c r="E87" s="192"/>
    </row>
    <row r="88" spans="2:5" ht="16.5">
      <c r="B88" s="182" t="s">
        <v>361</v>
      </c>
      <c r="C88" s="192"/>
      <c r="D88" s="192"/>
      <c r="E88" s="192"/>
    </row>
    <row r="90" ht="15">
      <c r="B90" s="29" t="s">
        <v>380</v>
      </c>
    </row>
    <row r="91" ht="15">
      <c r="B91" s="174" t="s">
        <v>381</v>
      </c>
    </row>
    <row r="93" ht="15" customHeight="1">
      <c r="B93" s="197"/>
    </row>
    <row r="94" ht="15">
      <c r="B94" s="174"/>
    </row>
    <row r="97" ht="15" customHeight="1">
      <c r="B97" s="174"/>
    </row>
    <row r="100" spans="2:3" ht="15">
      <c r="B100" s="174"/>
      <c r="C100" s="236"/>
    </row>
    <row r="102" ht="15" customHeight="1">
      <c r="B102" s="182"/>
    </row>
    <row r="103" ht="15">
      <c r="B103" s="196"/>
    </row>
    <row r="104" ht="15">
      <c r="B104" s="182"/>
    </row>
    <row r="106" ht="15" customHeight="1">
      <c r="B106" s="182"/>
    </row>
    <row r="107" ht="15">
      <c r="B107" s="182"/>
    </row>
    <row r="108" ht="15">
      <c r="B108" s="182"/>
    </row>
    <row r="110" ht="15" customHeight="1">
      <c r="B110" s="182"/>
    </row>
    <row r="111" ht="15">
      <c r="B111" s="182"/>
    </row>
    <row r="112" ht="15">
      <c r="B112" s="182"/>
    </row>
    <row r="114" ht="15.75">
      <c r="B114" s="190"/>
    </row>
    <row r="115" ht="15.75">
      <c r="B115" s="190"/>
    </row>
  </sheetData>
  <sheetProtection/>
  <printOptions horizontalCentered="1"/>
  <pageMargins left="0" right="0" top="0.75" bottom="0.75" header="0.2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25"/>
  <sheetViews>
    <sheetView zoomScalePageLayoutView="0" workbookViewId="0" topLeftCell="A1">
      <selection activeCell="A1" sqref="A1"/>
    </sheetView>
  </sheetViews>
  <sheetFormatPr defaultColWidth="9.33203125" defaultRowHeight="12.75"/>
  <cols>
    <col min="1" max="1" width="4.66015625" style="29" customWidth="1"/>
    <col min="2" max="2" width="13.83203125" style="29" customWidth="1"/>
    <col min="3" max="12" width="7.5" style="29" bestFit="1" customWidth="1"/>
    <col min="13" max="16" width="7.5" style="29" customWidth="1"/>
    <col min="17" max="16384" width="9.33203125" style="29" customWidth="1"/>
  </cols>
  <sheetData>
    <row r="1" ht="15.75">
      <c r="A1" s="42"/>
    </row>
    <row r="2" spans="2:16" ht="15">
      <c r="B2" s="272" t="s">
        <v>177</v>
      </c>
      <c r="C2" s="272"/>
      <c r="D2" s="272"/>
      <c r="E2" s="272"/>
      <c r="F2" s="272"/>
      <c r="G2" s="272"/>
      <c r="H2" s="272"/>
      <c r="I2" s="272"/>
      <c r="J2" s="272"/>
      <c r="K2" s="272"/>
      <c r="L2" s="272"/>
      <c r="M2" s="272"/>
      <c r="N2" s="272"/>
      <c r="O2" s="272"/>
      <c r="P2" s="272"/>
    </row>
    <row r="3" spans="2:16" ht="15.75">
      <c r="B3" s="273" t="s">
        <v>176</v>
      </c>
      <c r="C3" s="273"/>
      <c r="D3" s="273"/>
      <c r="E3" s="273"/>
      <c r="F3" s="273"/>
      <c r="G3" s="273"/>
      <c r="H3" s="273"/>
      <c r="I3" s="273"/>
      <c r="J3" s="273"/>
      <c r="K3" s="273"/>
      <c r="L3" s="273"/>
      <c r="M3" s="273"/>
      <c r="N3" s="273"/>
      <c r="O3" s="273"/>
      <c r="P3" s="273"/>
    </row>
    <row r="4" spans="2:16" ht="15">
      <c r="B4" s="274" t="s">
        <v>266</v>
      </c>
      <c r="C4" s="274"/>
      <c r="D4" s="274"/>
      <c r="E4" s="274"/>
      <c r="F4" s="274"/>
      <c r="G4" s="274"/>
      <c r="H4" s="274"/>
      <c r="I4" s="274"/>
      <c r="J4" s="274"/>
      <c r="K4" s="274"/>
      <c r="L4" s="274"/>
      <c r="M4" s="274"/>
      <c r="N4" s="274"/>
      <c r="O4" s="274"/>
      <c r="P4" s="274"/>
    </row>
    <row r="5" spans="2:16" ht="15">
      <c r="B5" s="70" t="s">
        <v>81</v>
      </c>
      <c r="C5" s="71" t="s">
        <v>82</v>
      </c>
      <c r="D5" s="200"/>
      <c r="E5" s="200"/>
      <c r="F5" s="200"/>
      <c r="G5" s="200"/>
      <c r="H5" s="200"/>
      <c r="I5" s="200"/>
      <c r="J5" s="200"/>
      <c r="K5" s="200"/>
      <c r="L5" s="200"/>
      <c r="M5" s="200"/>
      <c r="N5" s="200"/>
      <c r="O5" s="200"/>
      <c r="P5" s="217"/>
    </row>
    <row r="6" spans="2:16" ht="15">
      <c r="B6" s="75" t="s">
        <v>83</v>
      </c>
      <c r="C6" s="76" t="s">
        <v>79</v>
      </c>
      <c r="D6" s="76" t="s">
        <v>80</v>
      </c>
      <c r="E6" s="77" t="s">
        <v>13</v>
      </c>
      <c r="F6" s="77" t="s">
        <v>14</v>
      </c>
      <c r="G6" s="77">
        <v>1990</v>
      </c>
      <c r="H6" s="77" t="s">
        <v>21</v>
      </c>
      <c r="I6" s="77" t="s">
        <v>22</v>
      </c>
      <c r="J6" s="77" t="s">
        <v>23</v>
      </c>
      <c r="K6" s="77">
        <v>1994</v>
      </c>
      <c r="L6" s="77">
        <v>1995</v>
      </c>
      <c r="M6" s="45">
        <v>1996</v>
      </c>
      <c r="N6" s="45">
        <v>1997</v>
      </c>
      <c r="O6" s="45">
        <v>1998</v>
      </c>
      <c r="P6" s="45">
        <v>1999</v>
      </c>
    </row>
    <row r="7" spans="2:16" ht="15">
      <c r="B7" s="78" t="s">
        <v>30</v>
      </c>
      <c r="C7" s="51"/>
      <c r="D7" s="51"/>
      <c r="E7" s="51"/>
      <c r="F7" s="51"/>
      <c r="G7" s="51"/>
      <c r="H7" s="51"/>
      <c r="I7" s="51"/>
      <c r="J7" s="51"/>
      <c r="K7" s="79"/>
      <c r="L7" s="79"/>
      <c r="M7" s="67"/>
      <c r="N7" s="67"/>
      <c r="O7" s="51"/>
      <c r="P7" s="51"/>
    </row>
    <row r="8" spans="2:16" ht="15">
      <c r="B8" s="80" t="s">
        <v>84</v>
      </c>
      <c r="C8" s="51">
        <v>66.2</v>
      </c>
      <c r="D8" s="51">
        <v>67.5</v>
      </c>
      <c r="E8" s="51">
        <v>68.2</v>
      </c>
      <c r="F8" s="51">
        <v>71</v>
      </c>
      <c r="G8" s="51">
        <v>73.1</v>
      </c>
      <c r="H8" s="51">
        <v>73.2</v>
      </c>
      <c r="I8" s="51">
        <v>73.5</v>
      </c>
      <c r="J8" s="51">
        <v>73.5</v>
      </c>
      <c r="K8" s="81">
        <v>73.8</v>
      </c>
      <c r="L8" s="81">
        <v>74</v>
      </c>
      <c r="M8" s="67">
        <v>74.3</v>
      </c>
      <c r="N8" s="67">
        <v>74.5</v>
      </c>
      <c r="O8" s="51">
        <v>74.4</v>
      </c>
      <c r="P8" s="51">
        <v>74.5</v>
      </c>
    </row>
    <row r="9" spans="2:16" ht="15">
      <c r="B9" s="65" t="s">
        <v>85</v>
      </c>
      <c r="C9" s="57">
        <v>71.9</v>
      </c>
      <c r="D9" s="57">
        <v>74</v>
      </c>
      <c r="E9" s="57">
        <v>75.3</v>
      </c>
      <c r="F9" s="57">
        <v>77.6</v>
      </c>
      <c r="G9" s="57">
        <v>79</v>
      </c>
      <c r="H9" s="57">
        <v>79</v>
      </c>
      <c r="I9" s="57">
        <v>79.5</v>
      </c>
      <c r="J9" s="57">
        <v>79.3</v>
      </c>
      <c r="K9" s="82">
        <v>79.3</v>
      </c>
      <c r="L9" s="82">
        <v>79.4</v>
      </c>
      <c r="M9" s="58">
        <v>79.5</v>
      </c>
      <c r="N9" s="58">
        <v>79.7</v>
      </c>
      <c r="O9" s="57">
        <v>79.7</v>
      </c>
      <c r="P9" s="57">
        <v>79.6</v>
      </c>
    </row>
    <row r="10" spans="2:16" ht="15">
      <c r="B10" s="78" t="s">
        <v>31</v>
      </c>
      <c r="C10" s="51"/>
      <c r="D10" s="51"/>
      <c r="E10" s="51"/>
      <c r="F10" s="51"/>
      <c r="G10" s="51"/>
      <c r="H10" s="51"/>
      <c r="I10" s="51"/>
      <c r="J10" s="51"/>
      <c r="K10" s="81"/>
      <c r="L10" s="81"/>
      <c r="M10" s="67"/>
      <c r="N10" s="67"/>
      <c r="O10" s="51"/>
      <c r="P10" s="51"/>
    </row>
    <row r="11" spans="2:16" ht="15">
      <c r="B11" s="80" t="s">
        <v>84</v>
      </c>
      <c r="C11" s="51">
        <v>60.4</v>
      </c>
      <c r="D11" s="51">
        <v>63.6</v>
      </c>
      <c r="E11" s="51">
        <v>59.9</v>
      </c>
      <c r="F11" s="51">
        <v>63.6</v>
      </c>
      <c r="G11" s="51">
        <v>63.9</v>
      </c>
      <c r="H11" s="51">
        <v>63.7</v>
      </c>
      <c r="I11" s="51">
        <v>64.4</v>
      </c>
      <c r="J11" s="51">
        <v>63.8</v>
      </c>
      <c r="K11" s="81">
        <v>63.8</v>
      </c>
      <c r="L11" s="81">
        <v>64.4</v>
      </c>
      <c r="M11" s="67">
        <v>65.5</v>
      </c>
      <c r="N11" s="67">
        <v>66.4</v>
      </c>
      <c r="O11" s="51">
        <v>66.4</v>
      </c>
      <c r="P11" s="51">
        <v>66.1</v>
      </c>
    </row>
    <row r="12" spans="2:16" ht="15">
      <c r="B12" s="65" t="s">
        <v>85</v>
      </c>
      <c r="C12" s="57">
        <v>63.4</v>
      </c>
      <c r="D12" s="57">
        <v>67.7</v>
      </c>
      <c r="E12" s="57">
        <v>68.3</v>
      </c>
      <c r="F12" s="57">
        <v>72.3</v>
      </c>
      <c r="G12" s="57">
        <v>73.2</v>
      </c>
      <c r="H12" s="57">
        <v>73.1</v>
      </c>
      <c r="I12" s="57">
        <v>73.2</v>
      </c>
      <c r="J12" s="57">
        <v>73</v>
      </c>
      <c r="K12" s="82">
        <v>73.5</v>
      </c>
      <c r="L12" s="82">
        <v>73.6</v>
      </c>
      <c r="M12" s="58">
        <v>74.1</v>
      </c>
      <c r="N12" s="58">
        <v>74</v>
      </c>
      <c r="O12" s="57">
        <v>74.4</v>
      </c>
      <c r="P12" s="57">
        <v>74</v>
      </c>
    </row>
    <row r="13" spans="2:16" ht="15">
      <c r="B13" s="213"/>
      <c r="C13" s="52"/>
      <c r="D13" s="52"/>
      <c r="E13" s="52"/>
      <c r="F13" s="52"/>
      <c r="G13" s="52"/>
      <c r="H13" s="52"/>
      <c r="I13" s="52"/>
      <c r="J13" s="52"/>
      <c r="K13" s="214"/>
      <c r="L13" s="214"/>
      <c r="M13" s="52"/>
      <c r="N13" s="52"/>
      <c r="O13" s="52"/>
      <c r="P13" s="52"/>
    </row>
    <row r="14" spans="2:16" ht="15">
      <c r="B14" s="70" t="s">
        <v>81</v>
      </c>
      <c r="C14" s="71" t="s">
        <v>82</v>
      </c>
      <c r="D14" s="215"/>
      <c r="E14" s="215"/>
      <c r="F14" s="215"/>
      <c r="G14" s="215"/>
      <c r="H14" s="215"/>
      <c r="I14" s="215"/>
      <c r="J14" s="215"/>
      <c r="K14" s="216"/>
      <c r="L14" s="216"/>
      <c r="M14" s="215"/>
      <c r="N14" s="215"/>
      <c r="O14" s="215"/>
      <c r="P14" s="219"/>
    </row>
    <row r="15" spans="2:16" ht="15">
      <c r="B15" s="75" t="s">
        <v>83</v>
      </c>
      <c r="C15" s="45">
        <v>2000</v>
      </c>
      <c r="D15" s="45">
        <v>2001</v>
      </c>
      <c r="E15" s="45">
        <v>2002</v>
      </c>
      <c r="F15" s="45">
        <v>2003</v>
      </c>
      <c r="G15" s="45">
        <v>2004</v>
      </c>
      <c r="H15" s="45">
        <v>2005</v>
      </c>
      <c r="I15" s="45">
        <v>2006</v>
      </c>
      <c r="J15" s="45">
        <v>2007</v>
      </c>
      <c r="K15" s="45">
        <v>2008</v>
      </c>
      <c r="L15" s="45">
        <v>2009</v>
      </c>
      <c r="M15" s="247">
        <v>2010</v>
      </c>
      <c r="N15" s="247">
        <v>2011</v>
      </c>
      <c r="O15" s="247">
        <v>2012</v>
      </c>
      <c r="P15" s="218"/>
    </row>
    <row r="16" spans="2:16" ht="15">
      <c r="B16" s="78" t="s">
        <v>30</v>
      </c>
      <c r="C16" s="51"/>
      <c r="D16" s="51"/>
      <c r="E16" s="51"/>
      <c r="F16" s="51"/>
      <c r="G16" s="51"/>
      <c r="H16" s="51"/>
      <c r="I16" s="51"/>
      <c r="J16" s="51"/>
      <c r="K16" s="51"/>
      <c r="L16" s="51"/>
      <c r="M16" s="67"/>
      <c r="N16" s="67"/>
      <c r="O16" s="67"/>
      <c r="P16" s="51"/>
    </row>
    <row r="17" spans="2:16" ht="15">
      <c r="B17" s="80" t="s">
        <v>84</v>
      </c>
      <c r="C17" s="51">
        <v>74.8</v>
      </c>
      <c r="D17" s="51">
        <v>75</v>
      </c>
      <c r="E17" s="51">
        <v>75.2</v>
      </c>
      <c r="F17" s="51">
        <v>75.3</v>
      </c>
      <c r="G17" s="51">
        <v>75.7</v>
      </c>
      <c r="H17" s="51">
        <v>75.8</v>
      </c>
      <c r="I17" s="51">
        <v>76</v>
      </c>
      <c r="J17" s="51">
        <v>76.1</v>
      </c>
      <c r="K17" s="51">
        <v>76.2</v>
      </c>
      <c r="L17" s="51">
        <v>76.5</v>
      </c>
      <c r="M17" s="67">
        <v>76.3</v>
      </c>
      <c r="N17" s="67">
        <v>76.7</v>
      </c>
      <c r="O17" s="67">
        <v>76.5</v>
      </c>
      <c r="P17" s="51"/>
    </row>
    <row r="18" spans="2:16" ht="15">
      <c r="B18" s="65" t="s">
        <v>85</v>
      </c>
      <c r="C18" s="57">
        <v>79.6</v>
      </c>
      <c r="D18" s="57">
        <v>80</v>
      </c>
      <c r="E18" s="57">
        <v>79.8</v>
      </c>
      <c r="F18" s="57">
        <v>80.1</v>
      </c>
      <c r="G18" s="57">
        <v>80.3</v>
      </c>
      <c r="H18" s="57">
        <v>80.1</v>
      </c>
      <c r="I18" s="57">
        <v>80.4</v>
      </c>
      <c r="J18" s="57">
        <v>80.7</v>
      </c>
      <c r="K18" s="57">
        <v>80.6</v>
      </c>
      <c r="L18" s="57">
        <v>80.9</v>
      </c>
      <c r="M18" s="58">
        <v>80.8</v>
      </c>
      <c r="N18" s="58">
        <v>81</v>
      </c>
      <c r="O18" s="58">
        <v>80.9</v>
      </c>
      <c r="P18" s="57"/>
    </row>
    <row r="19" spans="2:16" ht="15">
      <c r="B19" s="78" t="s">
        <v>31</v>
      </c>
      <c r="C19" s="51"/>
      <c r="D19" s="51"/>
      <c r="E19" s="51"/>
      <c r="F19" s="51"/>
      <c r="G19" s="51"/>
      <c r="H19" s="51"/>
      <c r="I19" s="51"/>
      <c r="J19" s="51"/>
      <c r="K19" s="51"/>
      <c r="L19" s="51"/>
      <c r="M19" s="67"/>
      <c r="N19" s="67"/>
      <c r="O19" s="67"/>
      <c r="P19" s="51"/>
    </row>
    <row r="20" spans="2:16" ht="15">
      <c r="B20" s="80" t="s">
        <v>84</v>
      </c>
      <c r="C20" s="51">
        <v>66.9</v>
      </c>
      <c r="D20" s="51">
        <v>68</v>
      </c>
      <c r="E20" s="51">
        <v>67.3</v>
      </c>
      <c r="F20" s="51">
        <v>67.8</v>
      </c>
      <c r="G20" s="51">
        <v>68.5</v>
      </c>
      <c r="H20" s="51">
        <v>68</v>
      </c>
      <c r="I20" s="51">
        <v>68.3</v>
      </c>
      <c r="J20" s="51">
        <v>68.5</v>
      </c>
      <c r="K20" s="51">
        <v>68.9</v>
      </c>
      <c r="L20" s="51">
        <v>69</v>
      </c>
      <c r="M20" s="67">
        <v>70.2</v>
      </c>
      <c r="N20" s="67">
        <v>70</v>
      </c>
      <c r="O20" s="67">
        <v>69.8</v>
      </c>
      <c r="P20" s="51"/>
    </row>
    <row r="21" spans="2:16" ht="15">
      <c r="B21" s="65" t="s">
        <v>85</v>
      </c>
      <c r="C21" s="57">
        <v>74.4</v>
      </c>
      <c r="D21" s="57">
        <v>74.3</v>
      </c>
      <c r="E21" s="57">
        <v>74.2</v>
      </c>
      <c r="F21" s="57">
        <v>75</v>
      </c>
      <c r="G21" s="57">
        <v>75</v>
      </c>
      <c r="H21" s="57">
        <v>75.1</v>
      </c>
      <c r="I21" s="57">
        <v>75.4</v>
      </c>
      <c r="J21" s="57">
        <v>75.4</v>
      </c>
      <c r="K21" s="57">
        <v>75.7</v>
      </c>
      <c r="L21" s="57">
        <v>76.3</v>
      </c>
      <c r="M21" s="58">
        <v>76.2</v>
      </c>
      <c r="N21" s="58">
        <v>76.7</v>
      </c>
      <c r="O21" s="58">
        <v>76.8</v>
      </c>
      <c r="P21" s="57"/>
    </row>
    <row r="22" spans="2:16" ht="15">
      <c r="B22" s="213"/>
      <c r="C22" s="52"/>
      <c r="D22" s="52"/>
      <c r="E22" s="52"/>
      <c r="F22" s="52"/>
      <c r="G22" s="52"/>
      <c r="H22" s="52"/>
      <c r="I22" s="52"/>
      <c r="J22" s="52"/>
      <c r="K22" s="214"/>
      <c r="L22" s="214"/>
      <c r="M22" s="52"/>
      <c r="N22" s="52"/>
      <c r="O22" s="52"/>
      <c r="P22" s="52"/>
    </row>
    <row r="23" spans="2:16" ht="15.75">
      <c r="B23" s="270" t="s">
        <v>162</v>
      </c>
      <c r="C23" s="271"/>
      <c r="D23" s="271"/>
      <c r="E23" s="271"/>
      <c r="F23" s="271"/>
      <c r="G23" s="271"/>
      <c r="H23" s="271"/>
      <c r="I23" s="271"/>
      <c r="J23" s="271"/>
      <c r="K23" s="271"/>
      <c r="L23" s="271"/>
      <c r="M23" s="271"/>
      <c r="N23" s="271"/>
      <c r="O23" s="271"/>
      <c r="P23" s="271"/>
    </row>
    <row r="24" spans="2:16" ht="15">
      <c r="B24" s="275" t="s">
        <v>369</v>
      </c>
      <c r="C24" s="275"/>
      <c r="D24" s="275"/>
      <c r="E24" s="275"/>
      <c r="F24" s="275"/>
      <c r="G24" s="275"/>
      <c r="H24" s="275"/>
      <c r="I24" s="275"/>
      <c r="J24" s="275"/>
      <c r="K24" s="275"/>
      <c r="L24" s="275"/>
      <c r="M24" s="275"/>
      <c r="N24" s="275"/>
      <c r="O24" s="275"/>
      <c r="P24" s="275"/>
    </row>
    <row r="25" spans="2:16" ht="15">
      <c r="B25" s="275"/>
      <c r="C25" s="275"/>
      <c r="D25" s="275"/>
      <c r="E25" s="275"/>
      <c r="F25" s="275"/>
      <c r="G25" s="275"/>
      <c r="H25" s="275"/>
      <c r="I25" s="275"/>
      <c r="J25" s="275"/>
      <c r="K25" s="275"/>
      <c r="L25" s="275"/>
      <c r="M25" s="275"/>
      <c r="N25" s="275"/>
      <c r="O25" s="275"/>
      <c r="P25" s="275"/>
    </row>
  </sheetData>
  <sheetProtection/>
  <mergeCells count="5">
    <mergeCell ref="B23:P23"/>
    <mergeCell ref="B2:P2"/>
    <mergeCell ref="B3:P3"/>
    <mergeCell ref="B4:P4"/>
    <mergeCell ref="B24:P25"/>
  </mergeCells>
  <printOptions horizontalCentered="1"/>
  <pageMargins left="0" right="0" top="1" bottom="1" header="0.5" footer="0.5"/>
  <pageSetup fitToHeight="1" fitToWidth="1"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G99"/>
  <sheetViews>
    <sheetView zoomScalePageLayoutView="0" workbookViewId="0" topLeftCell="A1">
      <selection activeCell="A1" sqref="A1"/>
    </sheetView>
  </sheetViews>
  <sheetFormatPr defaultColWidth="9.33203125" defaultRowHeight="12.75"/>
  <cols>
    <col min="1" max="1" width="5.83203125" style="1" customWidth="1"/>
    <col min="2" max="2" width="22.66015625" style="1" customWidth="1"/>
    <col min="3" max="6" width="10.16015625" style="1" customWidth="1"/>
    <col min="7" max="16384" width="9.33203125" style="1" customWidth="1"/>
  </cols>
  <sheetData>
    <row r="1" ht="15.75">
      <c r="A1" s="42"/>
    </row>
    <row r="2" spans="2:6" ht="15">
      <c r="B2" s="43" t="s">
        <v>86</v>
      </c>
      <c r="C2" s="31"/>
      <c r="D2" s="31"/>
      <c r="E2" s="31"/>
      <c r="F2" s="31"/>
    </row>
    <row r="3" spans="2:6" ht="15.75">
      <c r="B3" s="44" t="s">
        <v>87</v>
      </c>
      <c r="C3" s="31"/>
      <c r="D3" s="31"/>
      <c r="E3" s="31"/>
      <c r="F3" s="31"/>
    </row>
    <row r="4" spans="2:6" ht="15">
      <c r="B4" s="43" t="s">
        <v>263</v>
      </c>
      <c r="C4" s="31"/>
      <c r="D4" s="31"/>
      <c r="E4" s="31"/>
      <c r="F4" s="31"/>
    </row>
    <row r="5" spans="2:6" ht="15">
      <c r="B5" s="86"/>
      <c r="C5" s="135" t="s">
        <v>88</v>
      </c>
      <c r="D5" s="74"/>
      <c r="E5" s="135" t="s">
        <v>89</v>
      </c>
      <c r="F5" s="74"/>
    </row>
    <row r="6" spans="2:6" ht="15">
      <c r="B6" s="75" t="s">
        <v>90</v>
      </c>
      <c r="C6" s="46" t="s">
        <v>67</v>
      </c>
      <c r="D6" s="46" t="s">
        <v>91</v>
      </c>
      <c r="E6" s="46" t="s">
        <v>67</v>
      </c>
      <c r="F6" s="46" t="s">
        <v>91</v>
      </c>
    </row>
    <row r="7" spans="2:6" ht="19.5" customHeight="1">
      <c r="B7" s="136" t="s">
        <v>92</v>
      </c>
      <c r="C7" s="184">
        <v>44622</v>
      </c>
      <c r="D7" s="137">
        <v>100</v>
      </c>
      <c r="E7" s="184">
        <v>45289</v>
      </c>
      <c r="F7" s="137">
        <v>100</v>
      </c>
    </row>
    <row r="8" spans="2:6" ht="15">
      <c r="B8" s="138" t="s">
        <v>93</v>
      </c>
      <c r="C8" s="158">
        <v>6955</v>
      </c>
      <c r="D8" s="51">
        <v>15.6</v>
      </c>
      <c r="E8" s="158">
        <v>4236</v>
      </c>
      <c r="F8" s="51">
        <v>9.4</v>
      </c>
    </row>
    <row r="9" spans="2:6" ht="15">
      <c r="B9" s="139" t="s">
        <v>94</v>
      </c>
      <c r="C9" s="158">
        <v>5282</v>
      </c>
      <c r="D9" s="51">
        <v>11.8</v>
      </c>
      <c r="E9" s="158">
        <v>4876</v>
      </c>
      <c r="F9" s="51">
        <v>10.8</v>
      </c>
    </row>
    <row r="10" spans="2:6" ht="15">
      <c r="B10" s="140" t="s">
        <v>95</v>
      </c>
      <c r="C10" s="158">
        <v>10562</v>
      </c>
      <c r="D10" s="51">
        <v>23.7</v>
      </c>
      <c r="E10" s="158">
        <v>25143</v>
      </c>
      <c r="F10" s="51">
        <v>55.5</v>
      </c>
    </row>
    <row r="11" spans="2:6" ht="15">
      <c r="B11" s="140" t="s">
        <v>96</v>
      </c>
      <c r="C11" s="158">
        <v>21644</v>
      </c>
      <c r="D11" s="51">
        <v>48.5</v>
      </c>
      <c r="E11" s="158">
        <v>10933</v>
      </c>
      <c r="F11" s="51">
        <v>24.1</v>
      </c>
    </row>
    <row r="12" spans="2:6" ht="15">
      <c r="B12" s="141" t="s">
        <v>97</v>
      </c>
      <c r="C12" s="159">
        <v>178</v>
      </c>
      <c r="D12" s="57">
        <v>0.4</v>
      </c>
      <c r="E12" s="159">
        <v>99</v>
      </c>
      <c r="F12" s="57">
        <v>0.2</v>
      </c>
    </row>
    <row r="13" spans="2:6" ht="12.75">
      <c r="B13" s="276" t="s">
        <v>178</v>
      </c>
      <c r="C13" s="251"/>
      <c r="D13" s="251"/>
      <c r="E13" s="251"/>
      <c r="F13" s="251"/>
    </row>
    <row r="14" spans="2:6" ht="29.25" customHeight="1">
      <c r="B14" s="252" t="s">
        <v>365</v>
      </c>
      <c r="C14" s="253"/>
      <c r="D14" s="253"/>
      <c r="E14" s="253"/>
      <c r="F14" s="253"/>
    </row>
    <row r="15" spans="2:5" ht="12.75">
      <c r="B15" s="19"/>
      <c r="E15" s="6"/>
    </row>
    <row r="16" spans="2:7" ht="15">
      <c r="B16" s="19"/>
      <c r="C16" s="3"/>
      <c r="D16" s="3"/>
      <c r="E16" s="14"/>
      <c r="F16" s="248"/>
      <c r="G16" s="3"/>
    </row>
    <row r="17" spans="3:7" ht="15">
      <c r="C17" s="3"/>
      <c r="D17" s="3"/>
      <c r="E17" s="3"/>
      <c r="F17" s="52"/>
      <c r="G17" s="3"/>
    </row>
    <row r="18" spans="3:7" ht="15">
      <c r="C18" s="3"/>
      <c r="D18" s="3"/>
      <c r="E18" s="3"/>
      <c r="F18" s="52"/>
      <c r="G18" s="3"/>
    </row>
    <row r="19" spans="3:7" ht="15">
      <c r="C19" s="3"/>
      <c r="D19" s="3"/>
      <c r="E19" s="3"/>
      <c r="F19" s="52"/>
      <c r="G19" s="3"/>
    </row>
    <row r="20" spans="3:7" ht="15">
      <c r="C20" s="3"/>
      <c r="D20" s="3"/>
      <c r="E20" s="3"/>
      <c r="F20" s="52"/>
      <c r="G20" s="3"/>
    </row>
    <row r="21" spans="3:7" ht="15">
      <c r="C21" s="3"/>
      <c r="D21" s="3"/>
      <c r="E21" s="3"/>
      <c r="F21" s="52"/>
      <c r="G21" s="3"/>
    </row>
    <row r="88" spans="2:6" ht="12.75">
      <c r="B88" s="6"/>
      <c r="C88" s="6"/>
      <c r="D88" s="6"/>
      <c r="E88" s="6"/>
      <c r="F88" s="6"/>
    </row>
    <row r="89" spans="2:6" ht="12.75">
      <c r="B89" s="6"/>
      <c r="C89" s="6"/>
      <c r="D89" s="6"/>
      <c r="E89" s="6"/>
      <c r="F89" s="6"/>
    </row>
    <row r="90" spans="2:6" ht="12.75">
      <c r="B90" s="6"/>
      <c r="C90" s="6"/>
      <c r="D90" s="6"/>
      <c r="E90" s="6"/>
      <c r="F90" s="6"/>
    </row>
    <row r="91" spans="2:6" ht="12.75">
      <c r="B91" s="6"/>
      <c r="C91" s="6"/>
      <c r="D91" s="6"/>
      <c r="E91" s="6"/>
      <c r="F91" s="6"/>
    </row>
    <row r="92" spans="2:6" ht="12.75">
      <c r="B92" s="6"/>
      <c r="C92" s="6"/>
      <c r="D92" s="6"/>
      <c r="E92" s="6"/>
      <c r="F92" s="6"/>
    </row>
    <row r="93" spans="2:6" ht="12.75">
      <c r="B93" s="6"/>
      <c r="C93" s="6"/>
      <c r="D93" s="6"/>
      <c r="E93" s="6"/>
      <c r="F93" s="6"/>
    </row>
    <row r="94" spans="2:6" ht="12.75">
      <c r="B94" s="6"/>
      <c r="C94" s="6"/>
      <c r="D94" s="6"/>
      <c r="E94" s="6"/>
      <c r="F94" s="6"/>
    </row>
    <row r="95" spans="2:6" ht="12.75">
      <c r="B95" s="6"/>
      <c r="C95" s="6"/>
      <c r="D95" s="6"/>
      <c r="E95" s="6"/>
      <c r="F95" s="6"/>
    </row>
    <row r="96" spans="2:6" ht="12.75">
      <c r="B96" s="6"/>
      <c r="C96" s="6"/>
      <c r="D96" s="6"/>
      <c r="E96" s="6"/>
      <c r="F96" s="6"/>
    </row>
    <row r="97" spans="2:6" ht="12.75">
      <c r="B97" s="6"/>
      <c r="C97" s="6"/>
      <c r="D97" s="6"/>
      <c r="E97" s="6"/>
      <c r="F97" s="6"/>
    </row>
    <row r="98" spans="2:6" ht="12.75">
      <c r="B98" s="6"/>
      <c r="C98" s="6"/>
      <c r="D98" s="6"/>
      <c r="E98" s="6"/>
      <c r="F98" s="6"/>
    </row>
    <row r="99" spans="2:6" ht="12.75">
      <c r="B99" s="6"/>
      <c r="C99" s="6"/>
      <c r="D99" s="6"/>
      <c r="E99" s="6"/>
      <c r="F99" s="6"/>
    </row>
  </sheetData>
  <sheetProtection/>
  <mergeCells count="2">
    <mergeCell ref="B13:F13"/>
    <mergeCell ref="B14:F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9.33203125" defaultRowHeight="12.75"/>
  <cols>
    <col min="1" max="1" width="9.33203125" style="1" customWidth="1"/>
    <col min="2" max="2" width="20.83203125" style="1" customWidth="1"/>
    <col min="3" max="6" width="12.83203125" style="1" customWidth="1"/>
    <col min="7" max="16384" width="9.33203125" style="1" customWidth="1"/>
  </cols>
  <sheetData>
    <row r="1" ht="15.75">
      <c r="A1" s="42"/>
    </row>
    <row r="2" spans="2:6" ht="15">
      <c r="B2" s="43" t="s">
        <v>98</v>
      </c>
      <c r="C2" s="31"/>
      <c r="D2" s="31"/>
      <c r="E2" s="31"/>
      <c r="F2" s="31"/>
    </row>
    <row r="3" spans="2:6" ht="15.75">
      <c r="B3" s="44" t="s">
        <v>99</v>
      </c>
      <c r="C3" s="31"/>
      <c r="D3" s="31"/>
      <c r="E3" s="31"/>
      <c r="F3" s="31"/>
    </row>
    <row r="4" spans="2:6" ht="15">
      <c r="B4" s="43" t="s">
        <v>100</v>
      </c>
      <c r="C4" s="31"/>
      <c r="D4" s="31"/>
      <c r="E4" s="31"/>
      <c r="F4" s="31"/>
    </row>
    <row r="5" spans="2:6" ht="15">
      <c r="B5" s="43" t="s">
        <v>101</v>
      </c>
      <c r="C5" s="31"/>
      <c r="D5" s="31"/>
      <c r="E5" s="31"/>
      <c r="F5" s="31"/>
    </row>
    <row r="6" spans="2:6" ht="15">
      <c r="B6" s="43" t="s">
        <v>102</v>
      </c>
      <c r="C6" s="31"/>
      <c r="D6" s="31"/>
      <c r="E6" s="31"/>
      <c r="F6" s="31"/>
    </row>
    <row r="7" spans="2:6" ht="15">
      <c r="B7" s="43" t="s">
        <v>345</v>
      </c>
      <c r="C7" s="31"/>
      <c r="D7" s="31"/>
      <c r="E7" s="31"/>
      <c r="F7" s="31"/>
    </row>
    <row r="8" spans="2:6" ht="30">
      <c r="B8" s="277" t="s">
        <v>180</v>
      </c>
      <c r="C8" s="142" t="s">
        <v>179</v>
      </c>
      <c r="D8" s="143"/>
      <c r="E8" s="142" t="s">
        <v>181</v>
      </c>
      <c r="F8" s="144"/>
    </row>
    <row r="9" spans="2:6" ht="15">
      <c r="B9" s="278"/>
      <c r="C9" s="46" t="s">
        <v>67</v>
      </c>
      <c r="D9" s="46" t="s">
        <v>91</v>
      </c>
      <c r="E9" s="46" t="s">
        <v>67</v>
      </c>
      <c r="F9" s="46" t="s">
        <v>91</v>
      </c>
    </row>
    <row r="10" spans="2:6" ht="19.5" customHeight="1">
      <c r="B10" s="145" t="s">
        <v>103</v>
      </c>
      <c r="C10" s="146">
        <v>2030</v>
      </c>
      <c r="D10" s="147">
        <v>100</v>
      </c>
      <c r="E10" s="146">
        <v>1022</v>
      </c>
      <c r="F10" s="147">
        <v>100</v>
      </c>
    </row>
    <row r="11" spans="1:8" ht="15">
      <c r="A11" s="9"/>
      <c r="B11" s="80" t="s">
        <v>346</v>
      </c>
      <c r="C11" s="50">
        <v>513</v>
      </c>
      <c r="D11" s="51">
        <v>25.3</v>
      </c>
      <c r="E11" s="50">
        <v>135</v>
      </c>
      <c r="F11" s="51">
        <v>13.2</v>
      </c>
      <c r="H11" s="7"/>
    </row>
    <row r="12" spans="1:8" ht="15">
      <c r="A12" s="9"/>
      <c r="B12" s="80" t="s">
        <v>347</v>
      </c>
      <c r="C12" s="50">
        <v>435</v>
      </c>
      <c r="D12" s="51">
        <v>21.4</v>
      </c>
      <c r="E12" s="50">
        <v>225</v>
      </c>
      <c r="F12" s="51">
        <v>22</v>
      </c>
      <c r="H12" s="7"/>
    </row>
    <row r="13" spans="1:6" ht="15">
      <c r="A13" s="9"/>
      <c r="B13" s="80" t="s">
        <v>348</v>
      </c>
      <c r="C13" s="50">
        <v>245</v>
      </c>
      <c r="D13" s="51">
        <v>12.1</v>
      </c>
      <c r="E13" s="50">
        <v>67</v>
      </c>
      <c r="F13" s="51">
        <v>6.6</v>
      </c>
    </row>
    <row r="14" spans="1:6" ht="15">
      <c r="A14" s="9"/>
      <c r="B14" s="80" t="s">
        <v>349</v>
      </c>
      <c r="C14" s="50">
        <v>225</v>
      </c>
      <c r="D14" s="51">
        <v>11.1</v>
      </c>
      <c r="E14" s="50">
        <v>101</v>
      </c>
      <c r="F14" s="51">
        <v>9.9</v>
      </c>
    </row>
    <row r="15" spans="1:6" ht="15">
      <c r="A15" s="9"/>
      <c r="B15" s="80" t="s">
        <v>350</v>
      </c>
      <c r="C15" s="50">
        <v>95</v>
      </c>
      <c r="D15" s="51">
        <v>4.7</v>
      </c>
      <c r="E15" s="50">
        <v>69</v>
      </c>
      <c r="F15" s="51">
        <v>6.8</v>
      </c>
    </row>
    <row r="16" spans="1:6" ht="15">
      <c r="A16" s="9"/>
      <c r="B16" s="80" t="s">
        <v>351</v>
      </c>
      <c r="C16" s="50">
        <v>53</v>
      </c>
      <c r="D16" s="51">
        <v>2.6</v>
      </c>
      <c r="E16" s="50">
        <v>29</v>
      </c>
      <c r="F16" s="51">
        <v>2.8</v>
      </c>
    </row>
    <row r="17" spans="1:6" ht="15">
      <c r="A17" s="9"/>
      <c r="B17" s="80" t="s">
        <v>352</v>
      </c>
      <c r="C17" s="50">
        <v>53</v>
      </c>
      <c r="D17" s="51">
        <v>2.6</v>
      </c>
      <c r="E17" s="50">
        <v>36</v>
      </c>
      <c r="F17" s="51">
        <v>3.5</v>
      </c>
    </row>
    <row r="18" spans="1:6" ht="15">
      <c r="A18" s="9"/>
      <c r="B18" s="80" t="s">
        <v>353</v>
      </c>
      <c r="C18" s="50">
        <v>47</v>
      </c>
      <c r="D18" s="51">
        <v>2.3</v>
      </c>
      <c r="E18" s="50">
        <v>34</v>
      </c>
      <c r="F18" s="51">
        <v>3.3</v>
      </c>
    </row>
    <row r="19" spans="1:6" ht="15">
      <c r="A19" s="9"/>
      <c r="B19" s="80" t="s">
        <v>354</v>
      </c>
      <c r="C19" s="50">
        <v>37</v>
      </c>
      <c r="D19" s="51">
        <v>1.8</v>
      </c>
      <c r="E19" s="50">
        <v>18</v>
      </c>
      <c r="F19" s="51">
        <v>1.8</v>
      </c>
    </row>
    <row r="20" spans="1:6" ht="15">
      <c r="A20" s="9"/>
      <c r="B20" s="80" t="s">
        <v>355</v>
      </c>
      <c r="C20" s="50">
        <v>29</v>
      </c>
      <c r="D20" s="51">
        <v>1.4</v>
      </c>
      <c r="E20" s="50">
        <v>10</v>
      </c>
      <c r="F20" s="51">
        <v>1</v>
      </c>
    </row>
    <row r="21" spans="1:6" ht="15">
      <c r="A21" s="9"/>
      <c r="B21" s="80" t="s">
        <v>356</v>
      </c>
      <c r="C21" s="50">
        <v>29</v>
      </c>
      <c r="D21" s="51">
        <v>1.4</v>
      </c>
      <c r="E21" s="50">
        <v>15</v>
      </c>
      <c r="F21" s="51">
        <v>1.5</v>
      </c>
    </row>
    <row r="22" spans="1:6" ht="15">
      <c r="A22" s="9"/>
      <c r="B22" s="80" t="s">
        <v>357</v>
      </c>
      <c r="C22" s="50">
        <v>26</v>
      </c>
      <c r="D22" s="51">
        <v>1.3</v>
      </c>
      <c r="E22" s="50">
        <v>25</v>
      </c>
      <c r="F22" s="51">
        <v>2.4</v>
      </c>
    </row>
    <row r="23" spans="1:6" ht="15">
      <c r="A23" s="9"/>
      <c r="B23" s="80" t="s">
        <v>358</v>
      </c>
      <c r="C23" s="50">
        <v>22</v>
      </c>
      <c r="D23" s="51">
        <v>1.1</v>
      </c>
      <c r="E23" s="50">
        <v>18</v>
      </c>
      <c r="F23" s="51">
        <v>1.8</v>
      </c>
    </row>
    <row r="24" spans="1:6" ht="15">
      <c r="A24" s="9"/>
      <c r="B24" s="80" t="s">
        <v>359</v>
      </c>
      <c r="C24" s="50">
        <v>21</v>
      </c>
      <c r="D24" s="51">
        <v>1</v>
      </c>
      <c r="E24" s="50">
        <v>10</v>
      </c>
      <c r="F24" s="51">
        <v>1</v>
      </c>
    </row>
    <row r="25" spans="1:6" ht="15">
      <c r="A25" s="9"/>
      <c r="B25" s="80" t="s">
        <v>360</v>
      </c>
      <c r="C25" s="50">
        <v>21</v>
      </c>
      <c r="D25" s="51">
        <v>1</v>
      </c>
      <c r="E25" s="50">
        <v>12</v>
      </c>
      <c r="F25" s="51">
        <v>1.2</v>
      </c>
    </row>
    <row r="26" spans="1:6" ht="15">
      <c r="A26" s="9"/>
      <c r="B26" s="80"/>
      <c r="C26" s="50"/>
      <c r="D26" s="51"/>
      <c r="E26" s="50"/>
      <c r="F26" s="51"/>
    </row>
    <row r="27" spans="1:6" ht="15" hidden="1">
      <c r="A27" s="9">
        <v>44</v>
      </c>
      <c r="B27" s="80" t="s">
        <v>105</v>
      </c>
      <c r="C27" s="50"/>
      <c r="D27" s="51">
        <f aca="true" t="shared" si="0" ref="D27:D41">C27/$C$10*100</f>
        <v>0</v>
      </c>
      <c r="E27" s="50"/>
      <c r="F27" s="51">
        <f aca="true" t="shared" si="1" ref="F27:F41">E27/$E$10*100</f>
        <v>0</v>
      </c>
    </row>
    <row r="28" spans="1:6" ht="15" hidden="1">
      <c r="A28" s="9">
        <v>6</v>
      </c>
      <c r="B28" s="80" t="s">
        <v>244</v>
      </c>
      <c r="C28" s="50"/>
      <c r="D28" s="51">
        <f t="shared" si="0"/>
        <v>0</v>
      </c>
      <c r="E28" s="50"/>
      <c r="F28" s="51">
        <f t="shared" si="1"/>
        <v>0</v>
      </c>
    </row>
    <row r="29" spans="1:6" ht="15" hidden="1">
      <c r="A29" s="9">
        <v>47</v>
      </c>
      <c r="B29" s="80" t="s">
        <v>245</v>
      </c>
      <c r="C29" s="50"/>
      <c r="D29" s="51">
        <f t="shared" si="0"/>
        <v>0</v>
      </c>
      <c r="E29" s="50"/>
      <c r="F29" s="51">
        <f t="shared" si="1"/>
        <v>0</v>
      </c>
    </row>
    <row r="30" spans="1:6" ht="15" hidden="1">
      <c r="A30" s="9">
        <v>21</v>
      </c>
      <c r="B30" s="80" t="s">
        <v>253</v>
      </c>
      <c r="C30" s="50"/>
      <c r="D30" s="51">
        <f t="shared" si="0"/>
        <v>0</v>
      </c>
      <c r="E30" s="50"/>
      <c r="F30" s="51">
        <f t="shared" si="1"/>
        <v>0</v>
      </c>
    </row>
    <row r="31" spans="1:6" ht="15" hidden="1">
      <c r="A31" s="9">
        <v>26</v>
      </c>
      <c r="B31" s="80" t="s">
        <v>193</v>
      </c>
      <c r="C31" s="50"/>
      <c r="D31" s="51">
        <f t="shared" si="0"/>
        <v>0</v>
      </c>
      <c r="E31" s="50"/>
      <c r="F31" s="51">
        <f t="shared" si="1"/>
        <v>0</v>
      </c>
    </row>
    <row r="32" spans="1:6" ht="15" hidden="1">
      <c r="A32" s="9">
        <v>33</v>
      </c>
      <c r="B32" s="80" t="s">
        <v>208</v>
      </c>
      <c r="C32" s="50"/>
      <c r="D32" s="51">
        <f t="shared" si="0"/>
        <v>0</v>
      </c>
      <c r="E32" s="50"/>
      <c r="F32" s="51">
        <f t="shared" si="1"/>
        <v>0</v>
      </c>
    </row>
    <row r="33" spans="1:6" ht="15" hidden="1">
      <c r="A33" s="9">
        <v>16</v>
      </c>
      <c r="B33" s="80" t="s">
        <v>254</v>
      </c>
      <c r="C33" s="50"/>
      <c r="D33" s="51">
        <f t="shared" si="0"/>
        <v>0</v>
      </c>
      <c r="E33" s="50"/>
      <c r="F33" s="51">
        <f t="shared" si="1"/>
        <v>0</v>
      </c>
    </row>
    <row r="34" spans="1:6" ht="15" hidden="1">
      <c r="A34" s="9">
        <v>22</v>
      </c>
      <c r="B34" s="80" t="s">
        <v>246</v>
      </c>
      <c r="C34" s="178"/>
      <c r="D34" s="51">
        <f t="shared" si="0"/>
        <v>0</v>
      </c>
      <c r="E34" s="50"/>
      <c r="F34" s="51">
        <f t="shared" si="1"/>
        <v>0</v>
      </c>
    </row>
    <row r="35" spans="1:6" ht="15" hidden="1">
      <c r="A35" s="9">
        <v>49</v>
      </c>
      <c r="B35" s="80" t="s">
        <v>247</v>
      </c>
      <c r="C35" s="178"/>
      <c r="D35" s="51">
        <f t="shared" si="0"/>
        <v>0</v>
      </c>
      <c r="E35" s="50"/>
      <c r="F35" s="51">
        <f t="shared" si="1"/>
        <v>0</v>
      </c>
    </row>
    <row r="36" spans="1:6" ht="15" hidden="1">
      <c r="A36" s="9">
        <v>4</v>
      </c>
      <c r="B36" s="80" t="s">
        <v>248</v>
      </c>
      <c r="C36" s="50"/>
      <c r="D36" s="51">
        <f t="shared" si="0"/>
        <v>0</v>
      </c>
      <c r="E36" s="50"/>
      <c r="F36" s="51">
        <f t="shared" si="1"/>
        <v>0</v>
      </c>
    </row>
    <row r="37" spans="1:6" ht="15" hidden="1">
      <c r="A37" s="9">
        <v>32</v>
      </c>
      <c r="B37" s="80" t="s">
        <v>249</v>
      </c>
      <c r="C37" s="50"/>
      <c r="D37" s="51">
        <f t="shared" si="0"/>
        <v>0</v>
      </c>
      <c r="E37" s="50"/>
      <c r="F37" s="51">
        <f t="shared" si="1"/>
        <v>0</v>
      </c>
    </row>
    <row r="38" spans="1:6" ht="15" hidden="1">
      <c r="A38" s="9">
        <v>25</v>
      </c>
      <c r="B38" s="80" t="s">
        <v>250</v>
      </c>
      <c r="C38" s="178"/>
      <c r="D38" s="51">
        <f t="shared" si="0"/>
        <v>0</v>
      </c>
      <c r="E38" s="50"/>
      <c r="F38" s="51">
        <f t="shared" si="1"/>
        <v>0</v>
      </c>
    </row>
    <row r="39" spans="1:6" ht="15" hidden="1">
      <c r="A39" s="9">
        <v>19</v>
      </c>
      <c r="B39" s="80" t="s">
        <v>251</v>
      </c>
      <c r="C39" s="50"/>
      <c r="D39" s="51">
        <f t="shared" si="0"/>
        <v>0</v>
      </c>
      <c r="E39" s="50"/>
      <c r="F39" s="51">
        <f t="shared" si="1"/>
        <v>0</v>
      </c>
    </row>
    <row r="40" spans="1:6" ht="15" hidden="1">
      <c r="A40" s="9">
        <v>45</v>
      </c>
      <c r="B40" s="80" t="s">
        <v>252</v>
      </c>
      <c r="C40" s="178"/>
      <c r="D40" s="51">
        <f t="shared" si="0"/>
        <v>0</v>
      </c>
      <c r="E40" s="149"/>
      <c r="F40" s="51">
        <f t="shared" si="1"/>
        <v>0</v>
      </c>
    </row>
    <row r="41" spans="1:6" ht="15" hidden="1">
      <c r="A41" s="9">
        <v>14</v>
      </c>
      <c r="B41" s="80" t="s">
        <v>104</v>
      </c>
      <c r="C41" s="50"/>
      <c r="D41" s="51">
        <f t="shared" si="0"/>
        <v>0</v>
      </c>
      <c r="E41" s="50"/>
      <c r="F41" s="51">
        <f t="shared" si="1"/>
        <v>0</v>
      </c>
    </row>
    <row r="42" spans="2:6" ht="15" hidden="1">
      <c r="B42" s="80"/>
      <c r="C42" s="50"/>
      <c r="D42" s="51"/>
      <c r="E42" s="50"/>
      <c r="F42" s="51"/>
    </row>
    <row r="43" spans="2:6" ht="15">
      <c r="B43" s="148" t="s">
        <v>159</v>
      </c>
      <c r="C43" s="50">
        <v>168</v>
      </c>
      <c r="D43" s="51">
        <v>8.3</v>
      </c>
      <c r="E43" s="50">
        <v>143</v>
      </c>
      <c r="F43" s="51">
        <v>14</v>
      </c>
    </row>
    <row r="44" spans="2:6" ht="15">
      <c r="B44" s="148"/>
      <c r="C44" s="50"/>
      <c r="D44" s="51"/>
      <c r="E44" s="50"/>
      <c r="F44" s="51"/>
    </row>
    <row r="45" spans="2:6" ht="15">
      <c r="B45" s="80" t="s">
        <v>160</v>
      </c>
      <c r="C45" s="180" t="s">
        <v>259</v>
      </c>
      <c r="D45" s="180" t="s">
        <v>259</v>
      </c>
      <c r="E45" s="149">
        <v>45</v>
      </c>
      <c r="F45" s="51">
        <v>4.4</v>
      </c>
    </row>
    <row r="46" spans="2:6" ht="15">
      <c r="B46" s="80" t="s">
        <v>239</v>
      </c>
      <c r="C46" s="177">
        <v>2</v>
      </c>
      <c r="D46" s="180" t="s">
        <v>255</v>
      </c>
      <c r="E46" s="149">
        <v>2</v>
      </c>
      <c r="F46" s="180" t="s">
        <v>255</v>
      </c>
    </row>
    <row r="47" spans="2:6" ht="15">
      <c r="B47" s="80" t="s">
        <v>161</v>
      </c>
      <c r="C47" s="149">
        <v>9</v>
      </c>
      <c r="D47" s="180" t="s">
        <v>255</v>
      </c>
      <c r="E47" s="149">
        <v>28</v>
      </c>
      <c r="F47" s="51">
        <v>2.7</v>
      </c>
    </row>
    <row r="48" spans="2:6" ht="15">
      <c r="B48" s="65"/>
      <c r="C48" s="150"/>
      <c r="D48" s="51"/>
      <c r="E48" s="150"/>
      <c r="F48" s="51"/>
    </row>
    <row r="49" spans="2:6" ht="12.75">
      <c r="B49" s="279" t="s">
        <v>373</v>
      </c>
      <c r="C49" s="279"/>
      <c r="D49" s="279"/>
      <c r="E49" s="279"/>
      <c r="F49" s="279"/>
    </row>
    <row r="50" spans="2:6" ht="12.75">
      <c r="B50" s="280"/>
      <c r="C50" s="280"/>
      <c r="D50" s="280"/>
      <c r="E50" s="280"/>
      <c r="F50" s="280"/>
    </row>
    <row r="51" spans="2:6" ht="12.75">
      <c r="B51" s="280"/>
      <c r="C51" s="280"/>
      <c r="D51" s="280"/>
      <c r="E51" s="280"/>
      <c r="F51" s="280"/>
    </row>
    <row r="52" spans="2:6" ht="12.75">
      <c r="B52" s="232"/>
      <c r="C52" s="232"/>
      <c r="D52" s="232"/>
      <c r="E52" s="232"/>
      <c r="F52" s="232"/>
    </row>
    <row r="53" ht="12.75">
      <c r="B53" s="2" t="s">
        <v>189</v>
      </c>
    </row>
    <row r="54" ht="12.75">
      <c r="B54" s="2" t="s">
        <v>106</v>
      </c>
    </row>
    <row r="55" ht="12.75">
      <c r="B55" s="2" t="s">
        <v>194</v>
      </c>
    </row>
  </sheetData>
  <sheetProtection/>
  <mergeCells count="2">
    <mergeCell ref="B8:B9"/>
    <mergeCell ref="B49:F51"/>
  </mergeCells>
  <printOptions horizontalCentered="1"/>
  <pageMargins left="1.5" right="0.75" top="0.5" bottom="0.5"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selection activeCell="A1" sqref="A1"/>
    </sheetView>
  </sheetViews>
  <sheetFormatPr defaultColWidth="9.33203125" defaultRowHeight="12.75"/>
  <cols>
    <col min="1" max="1" width="9.33203125" style="1" customWidth="1"/>
    <col min="2" max="2" width="10.83203125" style="1" customWidth="1"/>
    <col min="3" max="3" width="45.5" style="1" bestFit="1" customWidth="1"/>
    <col min="4" max="5" width="14.16015625" style="1" customWidth="1"/>
    <col min="6" max="6" width="12.83203125" style="1" customWidth="1"/>
    <col min="7" max="7" width="14.16015625" style="1" customWidth="1"/>
    <col min="8" max="8" width="12.16015625" style="1" bestFit="1" customWidth="1"/>
    <col min="9" max="16384" width="9.33203125" style="1" customWidth="1"/>
  </cols>
  <sheetData>
    <row r="1" spans="1:2" ht="15.75">
      <c r="A1" s="42"/>
      <c r="B1" s="17"/>
    </row>
    <row r="2" spans="2:8" ht="15">
      <c r="B2" s="43" t="s">
        <v>109</v>
      </c>
      <c r="C2" s="31"/>
      <c r="D2" s="31"/>
      <c r="E2" s="31"/>
      <c r="F2" s="31"/>
      <c r="G2" s="31"/>
      <c r="H2" s="5"/>
    </row>
    <row r="3" spans="2:7" ht="15.75">
      <c r="B3" s="44" t="s">
        <v>343</v>
      </c>
      <c r="C3" s="31"/>
      <c r="D3" s="31"/>
      <c r="E3" s="31"/>
      <c r="F3" s="31"/>
      <c r="G3" s="31"/>
    </row>
    <row r="4" spans="2:7" ht="15">
      <c r="B4" s="43" t="s">
        <v>267</v>
      </c>
      <c r="C4" s="31"/>
      <c r="D4" s="31"/>
      <c r="E4" s="31"/>
      <c r="F4" s="31"/>
      <c r="G4" s="31"/>
    </row>
    <row r="5" spans="2:7" ht="15">
      <c r="B5" s="151" t="s">
        <v>111</v>
      </c>
      <c r="C5" s="254" t="s">
        <v>142</v>
      </c>
      <c r="D5" s="71" t="s">
        <v>153</v>
      </c>
      <c r="E5" s="94"/>
      <c r="F5" s="73" t="s">
        <v>152</v>
      </c>
      <c r="G5" s="94"/>
    </row>
    <row r="6" spans="2:7" ht="15">
      <c r="B6" s="75" t="s">
        <v>110</v>
      </c>
      <c r="C6" s="283"/>
      <c r="D6" s="45" t="s">
        <v>111</v>
      </c>
      <c r="E6" s="77" t="s">
        <v>182</v>
      </c>
      <c r="F6" s="45" t="s">
        <v>111</v>
      </c>
      <c r="G6" s="77" t="s">
        <v>182</v>
      </c>
    </row>
    <row r="7" spans="2:9" ht="15">
      <c r="B7" s="152">
        <v>1</v>
      </c>
      <c r="C7" s="153" t="s">
        <v>268</v>
      </c>
      <c r="D7" s="53">
        <v>23502</v>
      </c>
      <c r="E7" s="189">
        <v>599711</v>
      </c>
      <c r="F7" s="59">
        <v>197.9</v>
      </c>
      <c r="G7" s="59">
        <v>170.5</v>
      </c>
      <c r="I7" s="12"/>
    </row>
    <row r="8" spans="2:9" ht="15">
      <c r="B8" s="152">
        <v>2</v>
      </c>
      <c r="C8" s="153" t="s">
        <v>115</v>
      </c>
      <c r="D8" s="53">
        <v>20503</v>
      </c>
      <c r="E8" s="186">
        <v>582623</v>
      </c>
      <c r="F8" s="59">
        <v>174.9</v>
      </c>
      <c r="G8" s="59">
        <v>166.5</v>
      </c>
      <c r="I8" s="12"/>
    </row>
    <row r="9" spans="2:9" ht="15">
      <c r="B9" s="152">
        <v>3</v>
      </c>
      <c r="C9" s="153" t="s">
        <v>269</v>
      </c>
      <c r="D9" s="222">
        <v>5253</v>
      </c>
      <c r="E9" s="187">
        <v>143489</v>
      </c>
      <c r="F9" s="212">
        <v>45.2</v>
      </c>
      <c r="G9" s="212">
        <v>41.5</v>
      </c>
      <c r="I9" s="12"/>
    </row>
    <row r="10" spans="2:9" ht="15">
      <c r="B10" s="154">
        <v>4</v>
      </c>
      <c r="C10" s="155" t="s">
        <v>116</v>
      </c>
      <c r="D10" s="53">
        <v>4399</v>
      </c>
      <c r="E10" s="186">
        <v>128546</v>
      </c>
      <c r="F10" s="59">
        <v>37.2</v>
      </c>
      <c r="G10" s="59">
        <v>36.9</v>
      </c>
      <c r="I10" s="12"/>
    </row>
    <row r="11" spans="2:9" ht="15">
      <c r="B11" s="152">
        <v>5</v>
      </c>
      <c r="C11" s="153" t="s">
        <v>196</v>
      </c>
      <c r="D11" s="53">
        <v>3804</v>
      </c>
      <c r="E11" s="186">
        <v>127792</v>
      </c>
      <c r="F11" s="59">
        <v>36.6</v>
      </c>
      <c r="G11" s="59">
        <v>39.1</v>
      </c>
      <c r="I11" s="12"/>
    </row>
    <row r="12" spans="2:9" ht="15">
      <c r="B12" s="154">
        <v>6</v>
      </c>
      <c r="C12" s="153" t="s">
        <v>270</v>
      </c>
      <c r="D12" s="53">
        <v>3064</v>
      </c>
      <c r="E12" s="186">
        <v>83637</v>
      </c>
      <c r="F12" s="59">
        <v>25.6</v>
      </c>
      <c r="G12" s="59">
        <v>23.8</v>
      </c>
      <c r="I12" s="12"/>
    </row>
    <row r="13" spans="2:9" ht="15">
      <c r="B13" s="154">
        <v>7</v>
      </c>
      <c r="C13" s="153" t="s">
        <v>117</v>
      </c>
      <c r="D13" s="53">
        <v>2684</v>
      </c>
      <c r="E13" s="186">
        <v>73932</v>
      </c>
      <c r="F13" s="59">
        <v>23</v>
      </c>
      <c r="G13" s="59">
        <v>21.2</v>
      </c>
      <c r="I13" s="12"/>
    </row>
    <row r="14" spans="2:9" ht="15">
      <c r="B14" s="154">
        <v>8</v>
      </c>
      <c r="C14" s="93" t="s">
        <v>119</v>
      </c>
      <c r="D14" s="53">
        <v>1585</v>
      </c>
      <c r="E14" s="186">
        <v>45622</v>
      </c>
      <c r="F14" s="59">
        <v>13.5</v>
      </c>
      <c r="G14" s="59">
        <v>13.1</v>
      </c>
      <c r="I14" s="12"/>
    </row>
    <row r="15" spans="2:9" ht="15">
      <c r="B15" s="154">
        <v>9</v>
      </c>
      <c r="C15" s="153" t="s">
        <v>143</v>
      </c>
      <c r="D15" s="53">
        <v>1562</v>
      </c>
      <c r="E15" s="186">
        <v>50636</v>
      </c>
      <c r="F15" s="59">
        <v>13.3</v>
      </c>
      <c r="G15" s="59">
        <v>14.4</v>
      </c>
      <c r="I15" s="12"/>
    </row>
    <row r="16" spans="2:9" ht="15">
      <c r="B16" s="152">
        <v>10</v>
      </c>
      <c r="C16" s="93" t="s">
        <v>118</v>
      </c>
      <c r="D16" s="159">
        <v>1255</v>
      </c>
      <c r="E16" s="185">
        <v>40600</v>
      </c>
      <c r="F16" s="59">
        <v>12.4</v>
      </c>
      <c r="G16" s="59">
        <v>12.6</v>
      </c>
      <c r="I16" s="12"/>
    </row>
    <row r="17" spans="2:7" ht="19.5" customHeight="1">
      <c r="B17" s="284" t="s">
        <v>92</v>
      </c>
      <c r="C17" s="285"/>
      <c r="D17" s="188">
        <v>89917</v>
      </c>
      <c r="E17" s="185">
        <v>2543279</v>
      </c>
      <c r="F17" s="156">
        <v>774.5</v>
      </c>
      <c r="G17" s="156">
        <v>732.8</v>
      </c>
    </row>
    <row r="18" spans="2:7" ht="12.75">
      <c r="B18" s="281" t="s">
        <v>198</v>
      </c>
      <c r="C18" s="250"/>
      <c r="D18" s="250"/>
      <c r="E18" s="250"/>
      <c r="F18" s="250"/>
      <c r="G18" s="250"/>
    </row>
    <row r="19" spans="2:7" ht="25.5" customHeight="1">
      <c r="B19" s="267" t="s">
        <v>365</v>
      </c>
      <c r="C19" s="282"/>
      <c r="D19" s="282"/>
      <c r="E19" s="282"/>
      <c r="F19" s="282"/>
      <c r="G19" s="282"/>
    </row>
    <row r="20" ht="12.75">
      <c r="B20" s="19"/>
    </row>
    <row r="21" spans="2:6" ht="12.75">
      <c r="B21" s="18"/>
      <c r="F21" s="7"/>
    </row>
    <row r="22" ht="12.75">
      <c r="B22" s="18"/>
    </row>
    <row r="23" spans="6:7" ht="12.75">
      <c r="F23" s="286"/>
      <c r="G23" s="286"/>
    </row>
  </sheetData>
  <sheetProtection/>
  <mergeCells count="5">
    <mergeCell ref="B18:G18"/>
    <mergeCell ref="B19:G19"/>
    <mergeCell ref="C5:C6"/>
    <mergeCell ref="B17:C17"/>
    <mergeCell ref="F23:G23"/>
  </mergeCells>
  <printOptions/>
  <pageMargins left="0.75" right="0.75" top="1" bottom="1" header="0" footer="0"/>
  <pageSetup fitToHeight="1" fitToWidth="1"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 sqref="A1"/>
    </sheetView>
  </sheetViews>
  <sheetFormatPr defaultColWidth="9.33203125" defaultRowHeight="12.75"/>
  <cols>
    <col min="1" max="1" width="5" style="1" customWidth="1"/>
    <col min="2" max="2" width="34.66015625" style="1" customWidth="1"/>
    <col min="3" max="9" width="10.5" style="1" bestFit="1" customWidth="1"/>
    <col min="10" max="10" width="9.16015625" style="1" bestFit="1" customWidth="1"/>
    <col min="11" max="11" width="10.5" style="1" bestFit="1" customWidth="1"/>
    <col min="12" max="16384" width="9.33203125" style="1" customWidth="1"/>
  </cols>
  <sheetData>
    <row r="1" ht="15.75">
      <c r="A1" s="42"/>
    </row>
    <row r="2" spans="2:11" ht="15">
      <c r="B2" s="43" t="s">
        <v>112</v>
      </c>
      <c r="C2" s="31"/>
      <c r="D2" s="31"/>
      <c r="E2" s="31"/>
      <c r="F2" s="31"/>
      <c r="G2" s="31"/>
      <c r="H2" s="31"/>
      <c r="I2" s="31"/>
      <c r="J2" s="31"/>
      <c r="K2" s="31"/>
    </row>
    <row r="3" spans="2:11" ht="15.75">
      <c r="B3" s="44" t="s">
        <v>113</v>
      </c>
      <c r="C3" s="31"/>
      <c r="D3" s="31"/>
      <c r="E3" s="31"/>
      <c r="F3" s="31"/>
      <c r="G3" s="31"/>
      <c r="H3" s="31"/>
      <c r="I3" s="31"/>
      <c r="J3" s="31"/>
      <c r="K3" s="31"/>
    </row>
    <row r="4" spans="2:11" ht="15">
      <c r="B4" s="43" t="s">
        <v>263</v>
      </c>
      <c r="C4" s="31"/>
      <c r="D4" s="31"/>
      <c r="E4" s="31"/>
      <c r="F4" s="31"/>
      <c r="G4" s="31"/>
      <c r="H4" s="31"/>
      <c r="I4" s="31"/>
      <c r="J4" s="31"/>
      <c r="K4" s="31"/>
    </row>
    <row r="5" spans="2:14" ht="15">
      <c r="B5" s="254" t="s">
        <v>142</v>
      </c>
      <c r="C5" s="71" t="s">
        <v>65</v>
      </c>
      <c r="D5" s="72"/>
      <c r="E5" s="94"/>
      <c r="F5" s="73" t="s">
        <v>30</v>
      </c>
      <c r="G5" s="72"/>
      <c r="H5" s="94"/>
      <c r="I5" s="73" t="s">
        <v>31</v>
      </c>
      <c r="J5" s="72"/>
      <c r="K5" s="94"/>
      <c r="L5"/>
      <c r="M5"/>
      <c r="N5"/>
    </row>
    <row r="6" spans="2:14" ht="15">
      <c r="B6" s="283"/>
      <c r="C6" s="77" t="s">
        <v>92</v>
      </c>
      <c r="D6" s="77" t="s">
        <v>107</v>
      </c>
      <c r="E6" s="77" t="s">
        <v>108</v>
      </c>
      <c r="F6" s="77" t="s">
        <v>92</v>
      </c>
      <c r="G6" s="77" t="s">
        <v>107</v>
      </c>
      <c r="H6" s="77" t="s">
        <v>108</v>
      </c>
      <c r="I6" s="77" t="s">
        <v>92</v>
      </c>
      <c r="J6" s="77" t="s">
        <v>107</v>
      </c>
      <c r="K6" s="77" t="s">
        <v>108</v>
      </c>
      <c r="L6"/>
      <c r="M6"/>
      <c r="N6"/>
    </row>
    <row r="7" spans="2:14" ht="15">
      <c r="B7" s="153" t="s">
        <v>257</v>
      </c>
      <c r="C7" s="169">
        <v>23502</v>
      </c>
      <c r="D7" s="169">
        <v>12001</v>
      </c>
      <c r="E7" s="169">
        <v>11501</v>
      </c>
      <c r="F7" s="169">
        <v>19593</v>
      </c>
      <c r="G7" s="169">
        <v>9958</v>
      </c>
      <c r="H7" s="169">
        <v>9635</v>
      </c>
      <c r="I7" s="169">
        <v>3591</v>
      </c>
      <c r="J7" s="169">
        <v>1851</v>
      </c>
      <c r="K7" s="169">
        <v>1740</v>
      </c>
      <c r="L7" s="7"/>
      <c r="M7" s="7"/>
      <c r="N7" s="7"/>
    </row>
    <row r="8" spans="2:14" ht="15">
      <c r="B8" s="153" t="s">
        <v>115</v>
      </c>
      <c r="C8" s="169">
        <v>20503</v>
      </c>
      <c r="D8" s="169">
        <v>10706</v>
      </c>
      <c r="E8" s="169">
        <v>9797</v>
      </c>
      <c r="F8" s="169">
        <v>17419</v>
      </c>
      <c r="G8" s="169">
        <v>9139</v>
      </c>
      <c r="H8" s="169">
        <v>8280</v>
      </c>
      <c r="I8" s="169">
        <v>2712</v>
      </c>
      <c r="J8" s="169">
        <v>1373</v>
      </c>
      <c r="K8" s="169">
        <v>1339</v>
      </c>
      <c r="L8" s="7"/>
      <c r="M8" s="7"/>
      <c r="N8" s="7"/>
    </row>
    <row r="9" spans="2:14" ht="29.25" customHeight="1">
      <c r="B9" s="155" t="s">
        <v>256</v>
      </c>
      <c r="C9" s="169">
        <v>5253</v>
      </c>
      <c r="D9" s="169">
        <v>2489</v>
      </c>
      <c r="E9" s="169">
        <v>2764</v>
      </c>
      <c r="F9" s="169">
        <v>4825</v>
      </c>
      <c r="G9" s="169">
        <v>2263</v>
      </c>
      <c r="H9" s="169">
        <v>2562</v>
      </c>
      <c r="I9" s="169">
        <v>372</v>
      </c>
      <c r="J9" s="169">
        <v>193</v>
      </c>
      <c r="K9" s="169">
        <v>179</v>
      </c>
      <c r="L9" s="7"/>
      <c r="M9" s="7"/>
      <c r="N9" s="7"/>
    </row>
    <row r="10" spans="2:14" ht="15">
      <c r="B10" s="153" t="s">
        <v>116</v>
      </c>
      <c r="C10" s="169">
        <v>4399</v>
      </c>
      <c r="D10" s="169">
        <v>1774</v>
      </c>
      <c r="E10" s="169">
        <v>2625</v>
      </c>
      <c r="F10" s="169">
        <v>3694</v>
      </c>
      <c r="G10" s="169">
        <v>1457</v>
      </c>
      <c r="H10" s="169">
        <v>2237</v>
      </c>
      <c r="I10" s="169">
        <v>641</v>
      </c>
      <c r="J10" s="169">
        <v>286</v>
      </c>
      <c r="K10" s="169">
        <v>355</v>
      </c>
      <c r="L10" s="7"/>
      <c r="M10" s="7"/>
      <c r="N10" s="7"/>
    </row>
    <row r="11" spans="2:14" ht="15">
      <c r="B11" s="155" t="s">
        <v>196</v>
      </c>
      <c r="C11" s="169">
        <v>3804</v>
      </c>
      <c r="D11" s="169">
        <v>2322</v>
      </c>
      <c r="E11" s="169">
        <v>1482</v>
      </c>
      <c r="F11" s="169">
        <v>3220</v>
      </c>
      <c r="G11" s="169">
        <v>1950</v>
      </c>
      <c r="H11" s="169">
        <v>1270</v>
      </c>
      <c r="I11" s="169">
        <v>474</v>
      </c>
      <c r="J11" s="169">
        <v>301</v>
      </c>
      <c r="K11" s="169">
        <v>173</v>
      </c>
      <c r="L11" s="7"/>
      <c r="M11" s="7"/>
      <c r="N11" s="7"/>
    </row>
    <row r="12" spans="2:14" ht="15">
      <c r="B12" s="153" t="s">
        <v>258</v>
      </c>
      <c r="C12" s="169">
        <v>3064</v>
      </c>
      <c r="D12" s="169">
        <v>929</v>
      </c>
      <c r="E12" s="169">
        <v>2135</v>
      </c>
      <c r="F12" s="169">
        <v>2847</v>
      </c>
      <c r="G12" s="169">
        <v>866</v>
      </c>
      <c r="H12" s="169">
        <v>1981</v>
      </c>
      <c r="I12" s="169">
        <v>187</v>
      </c>
      <c r="J12" s="169">
        <v>54</v>
      </c>
      <c r="K12" s="169">
        <v>133</v>
      </c>
      <c r="L12" s="7"/>
      <c r="M12" s="7"/>
      <c r="N12" s="7"/>
    </row>
    <row r="13" spans="2:14" ht="15">
      <c r="B13" s="153" t="s">
        <v>117</v>
      </c>
      <c r="C13" s="169">
        <v>2684</v>
      </c>
      <c r="D13" s="169">
        <v>1368</v>
      </c>
      <c r="E13" s="169">
        <v>1316</v>
      </c>
      <c r="F13" s="169">
        <v>2202</v>
      </c>
      <c r="G13" s="169">
        <v>1144</v>
      </c>
      <c r="H13" s="169">
        <v>1058</v>
      </c>
      <c r="I13" s="169">
        <v>423</v>
      </c>
      <c r="J13" s="169">
        <v>185</v>
      </c>
      <c r="K13" s="169">
        <v>238</v>
      </c>
      <c r="L13" s="7"/>
      <c r="M13" s="7"/>
      <c r="N13" s="7"/>
    </row>
    <row r="14" spans="2:14" ht="15">
      <c r="B14" s="153" t="s">
        <v>119</v>
      </c>
      <c r="C14" s="169">
        <v>1585</v>
      </c>
      <c r="D14" s="169">
        <v>789</v>
      </c>
      <c r="E14" s="169">
        <v>796</v>
      </c>
      <c r="F14" s="169">
        <v>1264</v>
      </c>
      <c r="G14" s="169">
        <v>616</v>
      </c>
      <c r="H14" s="169">
        <v>648</v>
      </c>
      <c r="I14" s="169">
        <v>292</v>
      </c>
      <c r="J14" s="169">
        <v>162</v>
      </c>
      <c r="K14" s="169">
        <v>130</v>
      </c>
      <c r="L14" s="7"/>
      <c r="M14" s="7"/>
      <c r="N14" s="7"/>
    </row>
    <row r="15" spans="2:14" ht="15">
      <c r="B15" s="153" t="s">
        <v>243</v>
      </c>
      <c r="C15" s="169">
        <v>1562</v>
      </c>
      <c r="D15" s="169">
        <v>743</v>
      </c>
      <c r="E15" s="169">
        <v>819</v>
      </c>
      <c r="F15" s="169">
        <v>1371</v>
      </c>
      <c r="G15" s="169">
        <v>648</v>
      </c>
      <c r="H15" s="169">
        <v>723</v>
      </c>
      <c r="I15" s="169">
        <v>168</v>
      </c>
      <c r="J15" s="169">
        <v>83</v>
      </c>
      <c r="K15" s="169">
        <v>85</v>
      </c>
      <c r="L15" s="7"/>
      <c r="M15" s="7"/>
      <c r="N15" s="7"/>
    </row>
    <row r="16" spans="2:14" ht="15">
      <c r="B16" s="153" t="s">
        <v>118</v>
      </c>
      <c r="C16" s="169">
        <v>1255</v>
      </c>
      <c r="D16" s="169">
        <v>1004</v>
      </c>
      <c r="E16" s="169">
        <v>251</v>
      </c>
      <c r="F16" s="169">
        <v>1117</v>
      </c>
      <c r="G16" s="169">
        <v>904</v>
      </c>
      <c r="H16" s="169">
        <v>213</v>
      </c>
      <c r="I16" s="169">
        <v>104</v>
      </c>
      <c r="J16" s="169">
        <v>78</v>
      </c>
      <c r="K16" s="169">
        <v>26</v>
      </c>
      <c r="L16" s="7"/>
      <c r="M16" s="7"/>
      <c r="N16" s="7"/>
    </row>
    <row r="17" spans="2:14" ht="15">
      <c r="B17" s="153"/>
      <c r="C17" s="159"/>
      <c r="D17" s="159"/>
      <c r="E17" s="159"/>
      <c r="F17" s="159"/>
      <c r="G17" s="159"/>
      <c r="H17" s="159"/>
      <c r="I17" s="159"/>
      <c r="J17" s="159"/>
      <c r="K17" s="159"/>
      <c r="L17" s="7"/>
      <c r="M17" s="7"/>
      <c r="N17" s="7"/>
    </row>
    <row r="18" spans="2:14" ht="15">
      <c r="B18" s="170" t="s">
        <v>379</v>
      </c>
      <c r="C18" s="169">
        <v>89917</v>
      </c>
      <c r="D18" s="169">
        <v>44621</v>
      </c>
      <c r="E18" s="169">
        <v>45290</v>
      </c>
      <c r="F18" s="169">
        <v>75962</v>
      </c>
      <c r="G18" s="169">
        <v>37355</v>
      </c>
      <c r="H18" s="169">
        <v>38604</v>
      </c>
      <c r="I18" s="169">
        <v>12419</v>
      </c>
      <c r="J18" s="169">
        <v>6418</v>
      </c>
      <c r="K18" s="169">
        <v>5998</v>
      </c>
      <c r="L18" s="7"/>
      <c r="M18" s="7"/>
      <c r="N18" s="7"/>
    </row>
    <row r="19" spans="2:11" ht="12.75">
      <c r="B19" s="287" t="s">
        <v>121</v>
      </c>
      <c r="C19" s="288"/>
      <c r="D19" s="288"/>
      <c r="E19" s="288"/>
      <c r="F19" s="288"/>
      <c r="G19" s="288"/>
      <c r="H19" s="288"/>
      <c r="I19" s="288"/>
      <c r="J19" s="288"/>
      <c r="K19" s="288"/>
    </row>
    <row r="20" spans="2:11" ht="12.75">
      <c r="B20" s="289" t="s">
        <v>365</v>
      </c>
      <c r="C20" s="289"/>
      <c r="D20" s="289"/>
      <c r="E20" s="289"/>
      <c r="F20" s="289"/>
      <c r="G20" s="289"/>
      <c r="H20" s="289"/>
      <c r="I20" s="289"/>
      <c r="J20" s="289"/>
      <c r="K20" s="289"/>
    </row>
    <row r="21" spans="2:11" ht="12.75">
      <c r="B21" s="289"/>
      <c r="C21" s="289"/>
      <c r="D21" s="289"/>
      <c r="E21" s="289"/>
      <c r="F21" s="289"/>
      <c r="G21" s="289"/>
      <c r="H21" s="289"/>
      <c r="I21" s="289"/>
      <c r="J21" s="289"/>
      <c r="K21" s="289"/>
    </row>
    <row r="24" ht="12.75">
      <c r="B24" s="15"/>
    </row>
    <row r="25" ht="12.75">
      <c r="B25" s="13"/>
    </row>
    <row r="26" ht="12.75">
      <c r="B26" s="13"/>
    </row>
    <row r="27" ht="12.75">
      <c r="B27" s="13"/>
    </row>
  </sheetData>
  <sheetProtection/>
  <mergeCells count="3">
    <mergeCell ref="B5:B6"/>
    <mergeCell ref="B19:K19"/>
    <mergeCell ref="B20:K21"/>
  </mergeCells>
  <printOptions horizontalCentered="1"/>
  <pageMargins left="0.25" right="0" top="1" bottom="1" header="0" footer="0"/>
  <pageSetup fitToHeight="1" fitToWidth="1" orientation="landscape" scale="93" r:id="rId1"/>
</worksheet>
</file>

<file path=xl/worksheets/sheet15.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selection activeCell="A1" sqref="A1"/>
    </sheetView>
  </sheetViews>
  <sheetFormatPr defaultColWidth="9.33203125" defaultRowHeight="12.75"/>
  <cols>
    <col min="1" max="1" width="4.5" style="1" customWidth="1"/>
    <col min="2" max="2" width="44.83203125" style="1" bestFit="1" customWidth="1"/>
    <col min="3" max="3" width="12.16015625" style="1" bestFit="1" customWidth="1"/>
    <col min="4" max="9" width="11" style="1" bestFit="1" customWidth="1"/>
    <col min="10" max="10" width="9.33203125" style="1" bestFit="1" customWidth="1"/>
    <col min="11" max="11" width="10.66015625" style="1" bestFit="1" customWidth="1"/>
    <col min="12" max="14" width="9.66015625" style="1" bestFit="1" customWidth="1"/>
    <col min="15" max="17" width="9.5" style="1" bestFit="1" customWidth="1"/>
    <col min="18" max="16384" width="9.33203125" style="1" customWidth="1"/>
  </cols>
  <sheetData>
    <row r="1" spans="1:2" ht="15.75">
      <c r="A1" s="42"/>
      <c r="B1" s="17"/>
    </row>
    <row r="2" spans="2:11" ht="15">
      <c r="B2" s="43" t="s">
        <v>122</v>
      </c>
      <c r="C2" s="31"/>
      <c r="D2" s="31"/>
      <c r="E2" s="31"/>
      <c r="F2" s="31"/>
      <c r="G2" s="31"/>
      <c r="H2" s="31"/>
      <c r="I2" s="31"/>
      <c r="J2" s="31"/>
      <c r="K2" s="31"/>
    </row>
    <row r="3" spans="2:11" ht="15.75">
      <c r="B3" s="44" t="s">
        <v>207</v>
      </c>
      <c r="C3" s="31"/>
      <c r="D3" s="31"/>
      <c r="E3" s="31"/>
      <c r="F3" s="31"/>
      <c r="G3" s="31"/>
      <c r="H3" s="31"/>
      <c r="I3" s="31"/>
      <c r="J3" s="31"/>
      <c r="K3" s="31"/>
    </row>
    <row r="4" spans="2:11" ht="15">
      <c r="B4" s="43" t="s">
        <v>263</v>
      </c>
      <c r="C4" s="31"/>
      <c r="D4" s="31"/>
      <c r="E4" s="31"/>
      <c r="F4" s="31"/>
      <c r="G4" s="31"/>
      <c r="H4" s="31"/>
      <c r="I4" s="31"/>
      <c r="J4" s="31"/>
      <c r="K4" s="31"/>
    </row>
    <row r="5" spans="2:11" ht="15">
      <c r="B5" s="254" t="s">
        <v>142</v>
      </c>
      <c r="C5" s="71" t="s">
        <v>65</v>
      </c>
      <c r="D5" s="72"/>
      <c r="E5" s="94"/>
      <c r="F5" s="73" t="s">
        <v>30</v>
      </c>
      <c r="G5" s="72"/>
      <c r="H5" s="94"/>
      <c r="I5" s="73" t="s">
        <v>31</v>
      </c>
      <c r="J5" s="72"/>
      <c r="K5" s="94"/>
    </row>
    <row r="6" spans="2:11" ht="15">
      <c r="B6" s="283"/>
      <c r="C6" s="77" t="s">
        <v>92</v>
      </c>
      <c r="D6" s="77" t="s">
        <v>107</v>
      </c>
      <c r="E6" s="77" t="s">
        <v>108</v>
      </c>
      <c r="F6" s="77" t="s">
        <v>92</v>
      </c>
      <c r="G6" s="77" t="s">
        <v>107</v>
      </c>
      <c r="H6" s="77" t="s">
        <v>108</v>
      </c>
      <c r="I6" s="77" t="s">
        <v>92</v>
      </c>
      <c r="J6" s="77" t="s">
        <v>107</v>
      </c>
      <c r="K6" s="77" t="s">
        <v>108</v>
      </c>
    </row>
    <row r="7" spans="2:11" ht="15">
      <c r="B7" s="86"/>
      <c r="C7" s="161"/>
      <c r="D7" s="161"/>
      <c r="E7" s="161"/>
      <c r="F7" s="161"/>
      <c r="G7" s="161"/>
      <c r="H7" s="161"/>
      <c r="I7" s="161"/>
      <c r="J7" s="161"/>
      <c r="K7" s="161"/>
    </row>
    <row r="8" spans="2:11" ht="15">
      <c r="B8" s="153" t="s">
        <v>257</v>
      </c>
      <c r="C8" s="51">
        <v>237.8</v>
      </c>
      <c r="D8" s="51">
        <v>247.4</v>
      </c>
      <c r="E8" s="51">
        <v>228.6</v>
      </c>
      <c r="F8" s="51">
        <v>244.2</v>
      </c>
      <c r="G8" s="51">
        <v>251.3</v>
      </c>
      <c r="H8" s="51">
        <v>237.2</v>
      </c>
      <c r="I8" s="51">
        <v>241.7</v>
      </c>
      <c r="J8" s="51">
        <v>261.9</v>
      </c>
      <c r="K8" s="67">
        <v>223.3</v>
      </c>
    </row>
    <row r="9" spans="2:11" ht="15">
      <c r="B9" s="153" t="s">
        <v>115</v>
      </c>
      <c r="C9" s="51">
        <v>207.5</v>
      </c>
      <c r="D9" s="51">
        <v>220.7</v>
      </c>
      <c r="E9" s="51">
        <v>194.7</v>
      </c>
      <c r="F9" s="51">
        <v>217.1</v>
      </c>
      <c r="G9" s="51">
        <v>230.6</v>
      </c>
      <c r="H9" s="51">
        <v>203.8</v>
      </c>
      <c r="I9" s="51">
        <v>182.5</v>
      </c>
      <c r="J9" s="51">
        <v>194.3</v>
      </c>
      <c r="K9" s="67">
        <v>171.9</v>
      </c>
    </row>
    <row r="10" spans="2:11" ht="15">
      <c r="B10" s="153" t="s">
        <v>256</v>
      </c>
      <c r="C10" s="51">
        <v>53.2</v>
      </c>
      <c r="D10" s="51">
        <v>51.3</v>
      </c>
      <c r="E10" s="51">
        <v>54.9</v>
      </c>
      <c r="F10" s="51">
        <v>60.1</v>
      </c>
      <c r="G10" s="51">
        <v>57.1</v>
      </c>
      <c r="H10" s="51">
        <v>63.1</v>
      </c>
      <c r="I10" s="51">
        <v>25</v>
      </c>
      <c r="J10" s="51">
        <v>27.3</v>
      </c>
      <c r="K10" s="67">
        <v>23</v>
      </c>
    </row>
    <row r="11" spans="2:11" ht="15">
      <c r="B11" s="153" t="s">
        <v>116</v>
      </c>
      <c r="C11" s="51">
        <v>44.5</v>
      </c>
      <c r="D11" s="51">
        <v>36.6</v>
      </c>
      <c r="E11" s="51">
        <v>52.2</v>
      </c>
      <c r="F11" s="51">
        <v>46</v>
      </c>
      <c r="G11" s="51">
        <v>36.8</v>
      </c>
      <c r="H11" s="51">
        <v>55.1</v>
      </c>
      <c r="I11" s="51">
        <v>43.1</v>
      </c>
      <c r="J11" s="51">
        <v>40.5</v>
      </c>
      <c r="K11" s="67">
        <v>45.6</v>
      </c>
    </row>
    <row r="12" spans="2:11" ht="15">
      <c r="B12" s="155" t="s">
        <v>196</v>
      </c>
      <c r="C12" s="51">
        <v>38.5</v>
      </c>
      <c r="D12" s="51">
        <v>47.9</v>
      </c>
      <c r="E12" s="51">
        <v>29.5</v>
      </c>
      <c r="F12" s="51">
        <v>40.1</v>
      </c>
      <c r="G12" s="51">
        <v>49.2</v>
      </c>
      <c r="H12" s="51">
        <v>31.3</v>
      </c>
      <c r="I12" s="51">
        <v>31.9</v>
      </c>
      <c r="J12" s="51">
        <v>42.6</v>
      </c>
      <c r="K12" s="67">
        <v>22.2</v>
      </c>
    </row>
    <row r="13" spans="2:11" ht="15">
      <c r="B13" s="153" t="s">
        <v>258</v>
      </c>
      <c r="C13" s="51">
        <v>31</v>
      </c>
      <c r="D13" s="51">
        <v>19.2</v>
      </c>
      <c r="E13" s="51">
        <v>42.4</v>
      </c>
      <c r="F13" s="51">
        <v>35.5</v>
      </c>
      <c r="G13" s="51">
        <v>21.9</v>
      </c>
      <c r="H13" s="51">
        <v>48.8</v>
      </c>
      <c r="I13" s="51">
        <v>12.6</v>
      </c>
      <c r="J13" s="51">
        <v>7.6</v>
      </c>
      <c r="K13" s="67">
        <v>17.1</v>
      </c>
    </row>
    <row r="14" spans="2:11" ht="15">
      <c r="B14" s="153" t="s">
        <v>117</v>
      </c>
      <c r="C14" s="51">
        <v>27.2</v>
      </c>
      <c r="D14" s="51">
        <v>28.2</v>
      </c>
      <c r="E14" s="51">
        <v>26.2</v>
      </c>
      <c r="F14" s="51">
        <v>27.4</v>
      </c>
      <c r="G14" s="51">
        <v>28.9</v>
      </c>
      <c r="H14" s="51">
        <v>26</v>
      </c>
      <c r="I14" s="51">
        <v>28.5</v>
      </c>
      <c r="J14" s="51">
        <v>26.2</v>
      </c>
      <c r="K14" s="67">
        <v>30.5</v>
      </c>
    </row>
    <row r="15" spans="2:11" ht="15">
      <c r="B15" s="153" t="s">
        <v>119</v>
      </c>
      <c r="C15" s="51">
        <v>16</v>
      </c>
      <c r="D15" s="51">
        <v>16.3</v>
      </c>
      <c r="E15" s="51">
        <v>15.8</v>
      </c>
      <c r="F15" s="51">
        <v>15.8</v>
      </c>
      <c r="G15" s="51">
        <v>15.5</v>
      </c>
      <c r="H15" s="51">
        <v>16</v>
      </c>
      <c r="I15" s="51">
        <v>19.7</v>
      </c>
      <c r="J15" s="51">
        <v>22.9</v>
      </c>
      <c r="K15" s="67">
        <v>16.7</v>
      </c>
    </row>
    <row r="16" spans="2:11" ht="15">
      <c r="B16" s="153" t="s">
        <v>243</v>
      </c>
      <c r="C16" s="51">
        <v>15.8</v>
      </c>
      <c r="D16" s="51">
        <v>15.3</v>
      </c>
      <c r="E16" s="51">
        <v>16.3</v>
      </c>
      <c r="F16" s="51">
        <v>17.1</v>
      </c>
      <c r="G16" s="51">
        <v>16.4</v>
      </c>
      <c r="H16" s="51">
        <v>17.8</v>
      </c>
      <c r="I16" s="51">
        <v>11.3</v>
      </c>
      <c r="J16" s="51">
        <v>11.7</v>
      </c>
      <c r="K16" s="67">
        <v>10.9</v>
      </c>
    </row>
    <row r="17" spans="2:11" ht="15">
      <c r="B17" s="153" t="s">
        <v>118</v>
      </c>
      <c r="C17" s="51">
        <v>12.7</v>
      </c>
      <c r="D17" s="51">
        <v>20.7</v>
      </c>
      <c r="E17" s="51">
        <v>5</v>
      </c>
      <c r="F17" s="51">
        <v>13.9</v>
      </c>
      <c r="G17" s="51">
        <v>22.8</v>
      </c>
      <c r="H17" s="51">
        <v>5.2</v>
      </c>
      <c r="I17" s="51">
        <v>7</v>
      </c>
      <c r="J17" s="51">
        <v>11</v>
      </c>
      <c r="K17" s="67">
        <v>3.3</v>
      </c>
    </row>
    <row r="18" spans="2:11" ht="15">
      <c r="B18" s="80"/>
      <c r="C18" s="79"/>
      <c r="D18" s="79"/>
      <c r="E18" s="79"/>
      <c r="F18" s="79"/>
      <c r="G18" s="79"/>
      <c r="H18" s="79"/>
      <c r="I18" s="79"/>
      <c r="J18" s="79"/>
      <c r="K18" s="88"/>
    </row>
    <row r="19" spans="2:11" ht="15">
      <c r="B19" s="160" t="s">
        <v>92</v>
      </c>
      <c r="C19" s="162">
        <v>909.9</v>
      </c>
      <c r="D19" s="162">
        <v>919.9</v>
      </c>
      <c r="E19" s="162">
        <v>900.1</v>
      </c>
      <c r="F19" s="162">
        <v>946.6</v>
      </c>
      <c r="G19" s="162">
        <v>942.7</v>
      </c>
      <c r="H19" s="162">
        <v>950.3</v>
      </c>
      <c r="I19" s="162">
        <v>835.8</v>
      </c>
      <c r="J19" s="162">
        <v>908.1</v>
      </c>
      <c r="K19" s="162">
        <v>769.9</v>
      </c>
    </row>
    <row r="20" spans="2:11" ht="17.25" customHeight="1">
      <c r="B20" s="290" t="s">
        <v>210</v>
      </c>
      <c r="C20" s="291"/>
      <c r="D20" s="291"/>
      <c r="E20" s="291"/>
      <c r="F20" s="291"/>
      <c r="G20" s="291"/>
      <c r="H20" s="291"/>
      <c r="I20" s="291"/>
      <c r="J20" s="291"/>
      <c r="K20" s="291"/>
    </row>
    <row r="21" spans="2:12" ht="18.75" customHeight="1">
      <c r="B21" s="294" t="s">
        <v>365</v>
      </c>
      <c r="C21" s="294"/>
      <c r="D21" s="294"/>
      <c r="E21" s="294"/>
      <c r="F21" s="294"/>
      <c r="G21" s="294"/>
      <c r="H21" s="294"/>
      <c r="I21" s="294"/>
      <c r="J21" s="294"/>
      <c r="K21" s="294"/>
      <c r="L21" s="294"/>
    </row>
    <row r="22" ht="12.75">
      <c r="B22" s="2"/>
    </row>
    <row r="24" spans="2:14" ht="12.75">
      <c r="B24" s="3"/>
      <c r="C24" s="10"/>
      <c r="D24" s="10"/>
      <c r="E24" s="10"/>
      <c r="F24" s="10"/>
      <c r="G24" s="10"/>
      <c r="H24" s="10"/>
      <c r="I24" s="292"/>
      <c r="J24" s="293"/>
      <c r="K24" s="293"/>
      <c r="L24" s="10"/>
      <c r="M24" s="10"/>
      <c r="N24" s="10"/>
    </row>
    <row r="25" spans="2:14" ht="12.75">
      <c r="B25" s="11"/>
      <c r="C25" s="11"/>
      <c r="D25" s="11"/>
      <c r="E25" s="11"/>
      <c r="F25" s="11"/>
      <c r="G25" s="11"/>
      <c r="H25" s="11"/>
      <c r="I25" s="11"/>
      <c r="J25" s="11"/>
      <c r="K25" s="11"/>
      <c r="L25" s="11"/>
      <c r="M25" s="11"/>
      <c r="N25" s="11"/>
    </row>
    <row r="26" spans="2:17" ht="12.75">
      <c r="B26" s="11"/>
      <c r="C26" s="5"/>
      <c r="D26" s="5"/>
      <c r="E26" s="5"/>
      <c r="F26" s="5"/>
      <c r="G26" s="5"/>
      <c r="H26" s="5"/>
      <c r="I26" s="5"/>
      <c r="J26" s="5"/>
      <c r="K26" s="5"/>
      <c r="L26"/>
      <c r="M26"/>
      <c r="N26"/>
      <c r="O26"/>
      <c r="P26"/>
      <c r="Q26"/>
    </row>
    <row r="27" spans="3:14" ht="12.75">
      <c r="C27" s="3"/>
      <c r="D27" s="3"/>
      <c r="E27" s="3"/>
      <c r="F27" s="3"/>
      <c r="G27" s="3"/>
      <c r="H27" s="3"/>
      <c r="I27" s="3"/>
      <c r="J27" s="3"/>
      <c r="K27" s="3"/>
      <c r="L27" s="3"/>
      <c r="M27" s="3"/>
      <c r="N27" s="3"/>
    </row>
    <row r="28" spans="3:14" ht="12.75">
      <c r="C28" s="3"/>
      <c r="D28" s="5"/>
      <c r="E28" s="3"/>
      <c r="F28" s="3"/>
      <c r="G28" s="3"/>
      <c r="H28" s="3"/>
      <c r="I28" s="3"/>
      <c r="J28" s="3"/>
      <c r="K28" s="3"/>
      <c r="L28" s="3"/>
      <c r="M28" s="3"/>
      <c r="N28" s="3"/>
    </row>
    <row r="29" spans="3:14" ht="12.75">
      <c r="C29" s="3"/>
      <c r="D29" s="5"/>
      <c r="E29" s="3"/>
      <c r="F29" s="3"/>
      <c r="G29" s="3"/>
      <c r="H29" s="3"/>
      <c r="I29" s="3"/>
      <c r="J29" s="3"/>
      <c r="K29" s="3"/>
      <c r="L29" s="3"/>
      <c r="M29" s="3"/>
      <c r="N29" s="3"/>
    </row>
  </sheetData>
  <sheetProtection/>
  <mergeCells count="4">
    <mergeCell ref="B5:B6"/>
    <mergeCell ref="B20:K20"/>
    <mergeCell ref="I24:K24"/>
    <mergeCell ref="B21:L21"/>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A1" sqref="A1"/>
    </sheetView>
  </sheetViews>
  <sheetFormatPr defaultColWidth="9.33203125" defaultRowHeight="12.75"/>
  <cols>
    <col min="1" max="1" width="4.66015625" style="1" customWidth="1"/>
    <col min="2" max="2" width="43" style="1" bestFit="1" customWidth="1"/>
    <col min="3" max="3" width="9" style="1" bestFit="1" customWidth="1"/>
    <col min="4" max="5" width="11.16015625" style="1" bestFit="1" customWidth="1"/>
    <col min="6" max="6" width="9" style="1" bestFit="1" customWidth="1"/>
    <col min="7" max="7" width="11.16015625" style="1" bestFit="1" customWidth="1"/>
    <col min="8" max="8" width="10.33203125" style="1" bestFit="1" customWidth="1"/>
    <col min="9" max="10" width="11.16015625" style="1" bestFit="1" customWidth="1"/>
    <col min="11" max="11" width="10.33203125" style="1" bestFit="1" customWidth="1"/>
    <col min="12" max="16384" width="9.33203125" style="1" customWidth="1"/>
  </cols>
  <sheetData>
    <row r="1" spans="1:2" ht="15.75">
      <c r="A1" s="42"/>
      <c r="B1" s="17"/>
    </row>
    <row r="2" spans="2:11" ht="15">
      <c r="B2" s="43" t="s">
        <v>124</v>
      </c>
      <c r="C2" s="31"/>
      <c r="D2" s="31"/>
      <c r="E2" s="31"/>
      <c r="F2" s="31"/>
      <c r="G2" s="31"/>
      <c r="H2" s="31"/>
      <c r="I2" s="31"/>
      <c r="J2" s="31"/>
      <c r="K2" s="31"/>
    </row>
    <row r="3" spans="2:11" ht="15.75">
      <c r="B3" s="44" t="s">
        <v>154</v>
      </c>
      <c r="C3" s="31"/>
      <c r="D3" s="31"/>
      <c r="E3" s="31"/>
      <c r="F3" s="31"/>
      <c r="G3" s="31"/>
      <c r="H3" s="31"/>
      <c r="I3" s="31"/>
      <c r="J3" s="31"/>
      <c r="K3" s="31"/>
    </row>
    <row r="4" spans="2:11" ht="15">
      <c r="B4" s="43" t="s">
        <v>263</v>
      </c>
      <c r="C4" s="31"/>
      <c r="D4" s="31"/>
      <c r="E4" s="31"/>
      <c r="F4" s="31"/>
      <c r="G4" s="31"/>
      <c r="H4" s="31"/>
      <c r="I4" s="31"/>
      <c r="J4" s="31"/>
      <c r="K4" s="31"/>
    </row>
    <row r="5" spans="2:14" ht="15">
      <c r="B5" s="254" t="s">
        <v>142</v>
      </c>
      <c r="C5" s="71" t="s">
        <v>65</v>
      </c>
      <c r="D5" s="72"/>
      <c r="E5" s="94"/>
      <c r="F5" s="73" t="s">
        <v>30</v>
      </c>
      <c r="G5" s="72"/>
      <c r="H5" s="94"/>
      <c r="I5" s="73" t="s">
        <v>31</v>
      </c>
      <c r="J5" s="72"/>
      <c r="K5" s="94"/>
      <c r="L5"/>
      <c r="M5"/>
      <c r="N5"/>
    </row>
    <row r="6" spans="2:14" ht="15">
      <c r="B6" s="283"/>
      <c r="C6" s="77" t="s">
        <v>92</v>
      </c>
      <c r="D6" s="77" t="s">
        <v>107</v>
      </c>
      <c r="E6" s="77" t="s">
        <v>108</v>
      </c>
      <c r="F6" s="77" t="s">
        <v>92</v>
      </c>
      <c r="G6" s="77" t="s">
        <v>107</v>
      </c>
      <c r="H6" s="77" t="s">
        <v>108</v>
      </c>
      <c r="I6" s="77" t="s">
        <v>92</v>
      </c>
      <c r="J6" s="77" t="s">
        <v>107</v>
      </c>
      <c r="K6" s="77" t="s">
        <v>108</v>
      </c>
      <c r="L6"/>
      <c r="M6"/>
      <c r="N6"/>
    </row>
    <row r="7" spans="2:11" ht="15">
      <c r="B7" s="86"/>
      <c r="C7" s="161"/>
      <c r="D7" s="161"/>
      <c r="E7" s="161"/>
      <c r="F7" s="161"/>
      <c r="G7" s="161"/>
      <c r="H7" s="161"/>
      <c r="I7" s="161"/>
      <c r="J7" s="161"/>
      <c r="K7" s="161"/>
    </row>
    <row r="8" spans="2:11" ht="15">
      <c r="B8" s="153" t="s">
        <v>114</v>
      </c>
      <c r="C8" s="59">
        <v>197.9</v>
      </c>
      <c r="D8" s="59">
        <v>245.4</v>
      </c>
      <c r="E8" s="59">
        <v>159.8</v>
      </c>
      <c r="F8" s="59">
        <v>187.1</v>
      </c>
      <c r="G8" s="59">
        <v>232.5</v>
      </c>
      <c r="H8" s="59">
        <v>150.5</v>
      </c>
      <c r="I8" s="59">
        <v>282</v>
      </c>
      <c r="J8" s="59">
        <v>354.8</v>
      </c>
      <c r="K8" s="59">
        <v>228.6</v>
      </c>
    </row>
    <row r="9" spans="2:11" ht="15">
      <c r="B9" s="153" t="s">
        <v>115</v>
      </c>
      <c r="C9" s="59">
        <v>174.9</v>
      </c>
      <c r="D9" s="59">
        <v>208.8</v>
      </c>
      <c r="E9" s="59">
        <v>150.6</v>
      </c>
      <c r="F9" s="59">
        <v>170.7</v>
      </c>
      <c r="G9" s="59">
        <v>203.4</v>
      </c>
      <c r="H9" s="59">
        <v>147.1</v>
      </c>
      <c r="I9" s="59">
        <v>210.5</v>
      </c>
      <c r="J9" s="59">
        <v>260</v>
      </c>
      <c r="K9" s="59">
        <v>178.1</v>
      </c>
    </row>
    <row r="10" spans="2:11" ht="15">
      <c r="B10" s="153" t="s">
        <v>195</v>
      </c>
      <c r="C10" s="59">
        <v>45.2</v>
      </c>
      <c r="D10" s="59">
        <v>51.5</v>
      </c>
      <c r="E10" s="59">
        <v>41.1</v>
      </c>
      <c r="F10" s="59">
        <v>47.1</v>
      </c>
      <c r="G10" s="59">
        <v>52.8</v>
      </c>
      <c r="H10" s="59">
        <v>43.6</v>
      </c>
      <c r="I10" s="59">
        <v>30.4</v>
      </c>
      <c r="J10" s="59">
        <v>39.3</v>
      </c>
      <c r="K10" s="59">
        <v>24.5</v>
      </c>
    </row>
    <row r="11" spans="2:11" ht="15">
      <c r="B11" s="155" t="s">
        <v>116</v>
      </c>
      <c r="C11" s="59">
        <v>37.2</v>
      </c>
      <c r="D11" s="59">
        <v>37.2</v>
      </c>
      <c r="E11" s="59">
        <v>36.4</v>
      </c>
      <c r="F11" s="59">
        <v>35.2</v>
      </c>
      <c r="G11" s="59">
        <v>34.8</v>
      </c>
      <c r="H11" s="59">
        <v>34.8</v>
      </c>
      <c r="I11" s="59">
        <v>52.6</v>
      </c>
      <c r="J11" s="59">
        <v>58.7</v>
      </c>
      <c r="K11" s="59">
        <v>47.7</v>
      </c>
    </row>
    <row r="12" spans="2:11" ht="15">
      <c r="B12" s="155" t="s">
        <v>196</v>
      </c>
      <c r="C12" s="59">
        <v>36.6</v>
      </c>
      <c r="D12" s="59">
        <v>48.5</v>
      </c>
      <c r="E12" s="59">
        <v>25.8</v>
      </c>
      <c r="F12" s="59">
        <v>37.2</v>
      </c>
      <c r="G12" s="59">
        <v>48.9</v>
      </c>
      <c r="H12" s="59">
        <v>26.4</v>
      </c>
      <c r="I12" s="59">
        <v>33.4</v>
      </c>
      <c r="J12" s="59">
        <v>46.3</v>
      </c>
      <c r="K12" s="59">
        <v>22.6</v>
      </c>
    </row>
    <row r="13" spans="2:11" ht="15">
      <c r="B13" s="153" t="s">
        <v>211</v>
      </c>
      <c r="C13" s="59">
        <v>25.6</v>
      </c>
      <c r="D13" s="59">
        <v>21.2</v>
      </c>
      <c r="E13" s="59">
        <v>28.2</v>
      </c>
      <c r="F13" s="59">
        <v>26.6</v>
      </c>
      <c r="G13" s="59">
        <v>21.9</v>
      </c>
      <c r="H13" s="59">
        <v>29.4</v>
      </c>
      <c r="I13" s="59">
        <v>16.9</v>
      </c>
      <c r="J13" s="59">
        <v>14.1</v>
      </c>
      <c r="K13" s="59">
        <v>18.2</v>
      </c>
    </row>
    <row r="14" spans="2:11" ht="15">
      <c r="B14" s="153" t="s">
        <v>117</v>
      </c>
      <c r="C14" s="59">
        <v>23</v>
      </c>
      <c r="D14" s="59">
        <v>27.6</v>
      </c>
      <c r="E14" s="59">
        <v>19.6</v>
      </c>
      <c r="F14" s="59">
        <v>21.5</v>
      </c>
      <c r="G14" s="59">
        <v>26.3</v>
      </c>
      <c r="H14" s="59">
        <v>18</v>
      </c>
      <c r="I14" s="59">
        <v>33.9</v>
      </c>
      <c r="J14" s="59">
        <v>36.2</v>
      </c>
      <c r="K14" s="59">
        <v>32</v>
      </c>
    </row>
    <row r="15" spans="2:11" ht="15">
      <c r="B15" s="153" t="s">
        <v>119</v>
      </c>
      <c r="C15" s="59">
        <v>13.5</v>
      </c>
      <c r="D15" s="59">
        <v>16.8</v>
      </c>
      <c r="E15" s="59">
        <v>11.4</v>
      </c>
      <c r="F15" s="59">
        <v>12.2</v>
      </c>
      <c r="G15" s="59">
        <v>14.9</v>
      </c>
      <c r="H15" s="59">
        <v>10.5</v>
      </c>
      <c r="I15" s="59">
        <v>23.5</v>
      </c>
      <c r="J15" s="59">
        <v>32.7</v>
      </c>
      <c r="K15" s="59">
        <v>17.4</v>
      </c>
    </row>
    <row r="16" spans="2:11" ht="15">
      <c r="B16" s="155" t="s">
        <v>143</v>
      </c>
      <c r="C16" s="59">
        <v>13.3</v>
      </c>
      <c r="D16" s="59">
        <v>16</v>
      </c>
      <c r="E16" s="59">
        <v>11.5</v>
      </c>
      <c r="F16" s="59">
        <v>13.2</v>
      </c>
      <c r="G16" s="59">
        <v>15.8</v>
      </c>
      <c r="H16" s="59">
        <v>11.5</v>
      </c>
      <c r="I16" s="59">
        <v>13.6</v>
      </c>
      <c r="J16" s="59">
        <v>16.6</v>
      </c>
      <c r="K16" s="59">
        <v>11.5</v>
      </c>
    </row>
    <row r="17" spans="2:11" ht="15">
      <c r="B17" s="93" t="s">
        <v>118</v>
      </c>
      <c r="C17" s="59">
        <v>12.4</v>
      </c>
      <c r="D17" s="59">
        <v>20.5</v>
      </c>
      <c r="E17" s="59">
        <v>4.9</v>
      </c>
      <c r="F17" s="59">
        <v>13.4</v>
      </c>
      <c r="G17" s="59">
        <v>22.2</v>
      </c>
      <c r="H17" s="59">
        <v>5.1</v>
      </c>
      <c r="I17" s="59">
        <v>7</v>
      </c>
      <c r="J17" s="59">
        <v>11.2</v>
      </c>
      <c r="K17" s="179">
        <v>3.3</v>
      </c>
    </row>
    <row r="18" spans="2:11" ht="15">
      <c r="B18" s="80"/>
      <c r="C18" s="59"/>
      <c r="D18" s="59"/>
      <c r="E18" s="59"/>
      <c r="F18" s="59"/>
      <c r="G18" s="59"/>
      <c r="H18" s="59"/>
      <c r="I18" s="59"/>
      <c r="J18" s="59"/>
      <c r="K18" s="59"/>
    </row>
    <row r="19" spans="2:11" ht="15">
      <c r="B19" s="160" t="s">
        <v>92</v>
      </c>
      <c r="C19" s="125">
        <v>774.5</v>
      </c>
      <c r="D19" s="125">
        <v>911.5</v>
      </c>
      <c r="E19" s="125">
        <v>663.4</v>
      </c>
      <c r="F19" s="125">
        <v>747.4</v>
      </c>
      <c r="G19" s="125">
        <v>874</v>
      </c>
      <c r="H19" s="125">
        <v>644.4</v>
      </c>
      <c r="I19" s="125">
        <v>964.3</v>
      </c>
      <c r="J19" s="125">
        <v>1189.4</v>
      </c>
      <c r="K19" s="125">
        <v>794.2</v>
      </c>
    </row>
    <row r="20" spans="2:11" ht="48" customHeight="1">
      <c r="B20" s="295" t="s">
        <v>370</v>
      </c>
      <c r="C20" s="296"/>
      <c r="D20" s="296"/>
      <c r="E20" s="296"/>
      <c r="F20" s="296"/>
      <c r="G20" s="296"/>
      <c r="H20" s="296"/>
      <c r="I20" s="296"/>
      <c r="J20" s="296"/>
      <c r="K20" s="296"/>
    </row>
    <row r="21" spans="2:11" ht="12.75">
      <c r="B21" s="294" t="s">
        <v>365</v>
      </c>
      <c r="C21" s="291"/>
      <c r="D21" s="291"/>
      <c r="E21" s="291"/>
      <c r="F21" s="291"/>
      <c r="G21" s="291"/>
      <c r="H21" s="291"/>
      <c r="I21" s="291"/>
      <c r="J21" s="291"/>
      <c r="K21" s="291"/>
    </row>
  </sheetData>
  <sheetProtection/>
  <mergeCells count="3">
    <mergeCell ref="B5:B6"/>
    <mergeCell ref="B20:K20"/>
    <mergeCell ref="B21:K21"/>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
    </sheetView>
  </sheetViews>
  <sheetFormatPr defaultColWidth="9.33203125" defaultRowHeight="12.75"/>
  <cols>
    <col min="1" max="1" width="4.83203125" style="29" customWidth="1"/>
    <col min="2" max="2" width="16.83203125" style="29" customWidth="1"/>
    <col min="3" max="3" width="103" style="29" bestFit="1" customWidth="1"/>
    <col min="4" max="4" width="12.83203125" style="29" customWidth="1"/>
    <col min="5" max="5" width="11.83203125" style="29" customWidth="1"/>
    <col min="6" max="6" width="10.83203125" style="29" customWidth="1"/>
    <col min="7" max="7" width="15.83203125" style="29" bestFit="1" customWidth="1"/>
    <col min="8" max="10" width="9.33203125" style="29" customWidth="1"/>
    <col min="11" max="11" width="14.33203125" style="29" bestFit="1" customWidth="1"/>
    <col min="12" max="16384" width="9.33203125" style="29" customWidth="1"/>
  </cols>
  <sheetData>
    <row r="1" spans="1:2" ht="15.75">
      <c r="A1" s="42"/>
      <c r="B1" s="28"/>
    </row>
    <row r="2" spans="2:6" ht="15">
      <c r="B2" s="43" t="s">
        <v>125</v>
      </c>
      <c r="C2" s="31"/>
      <c r="D2" s="31"/>
      <c r="E2" s="31"/>
      <c r="F2" s="31"/>
    </row>
    <row r="3" spans="2:6" ht="15.75">
      <c r="B3" s="44" t="s">
        <v>126</v>
      </c>
      <c r="C3" s="31"/>
      <c r="D3" s="31"/>
      <c r="E3" s="31"/>
      <c r="F3" s="31"/>
    </row>
    <row r="4" spans="2:6" ht="15">
      <c r="B4" s="43" t="s">
        <v>263</v>
      </c>
      <c r="C4" s="31"/>
      <c r="D4" s="31"/>
      <c r="E4" s="31"/>
      <c r="F4" s="31"/>
    </row>
    <row r="5" spans="2:7" ht="15">
      <c r="B5" s="45" t="s">
        <v>147</v>
      </c>
      <c r="C5" s="46" t="s">
        <v>183</v>
      </c>
      <c r="D5" s="46" t="s">
        <v>67</v>
      </c>
      <c r="E5" s="46" t="s">
        <v>68</v>
      </c>
      <c r="F5" s="47"/>
      <c r="G5" s="48"/>
    </row>
    <row r="6" spans="2:7" ht="15">
      <c r="B6" s="254" t="s">
        <v>54</v>
      </c>
      <c r="C6" s="49" t="s">
        <v>271</v>
      </c>
      <c r="D6" s="157">
        <v>23502</v>
      </c>
      <c r="E6" s="51">
        <v>237.8</v>
      </c>
      <c r="F6" s="52"/>
      <c r="G6" s="53"/>
    </row>
    <row r="7" spans="2:7" ht="15">
      <c r="B7" s="298"/>
      <c r="C7" s="49" t="s">
        <v>289</v>
      </c>
      <c r="D7" s="158">
        <v>20503</v>
      </c>
      <c r="E7" s="51">
        <v>207.5</v>
      </c>
      <c r="F7" s="52"/>
      <c r="G7" s="53"/>
    </row>
    <row r="8" spans="2:7" ht="15.75">
      <c r="B8" s="298"/>
      <c r="C8" s="49" t="s">
        <v>272</v>
      </c>
      <c r="D8" s="158">
        <v>5253</v>
      </c>
      <c r="E8" s="51">
        <v>53.2</v>
      </c>
      <c r="F8" s="52"/>
      <c r="G8" s="54"/>
    </row>
    <row r="9" spans="2:7" ht="15.75">
      <c r="B9" s="298"/>
      <c r="C9" s="49" t="s">
        <v>291</v>
      </c>
      <c r="D9" s="158">
        <v>4399</v>
      </c>
      <c r="E9" s="51">
        <v>44.5</v>
      </c>
      <c r="F9" s="52"/>
      <c r="G9" s="54"/>
    </row>
    <row r="10" spans="2:7" ht="15.75">
      <c r="B10" s="298"/>
      <c r="C10" s="49" t="s">
        <v>273</v>
      </c>
      <c r="D10" s="158">
        <v>3804</v>
      </c>
      <c r="E10" s="51">
        <v>38.5</v>
      </c>
      <c r="F10" s="52"/>
      <c r="G10" s="54"/>
    </row>
    <row r="11" spans="2:6" ht="15">
      <c r="B11" s="283"/>
      <c r="C11" s="55" t="s">
        <v>127</v>
      </c>
      <c r="D11" s="159">
        <v>89917</v>
      </c>
      <c r="E11" s="57">
        <v>909.9</v>
      </c>
      <c r="F11" s="52"/>
    </row>
    <row r="12" spans="2:7" ht="15">
      <c r="B12" s="254" t="s">
        <v>128</v>
      </c>
      <c r="C12" s="49" t="s">
        <v>274</v>
      </c>
      <c r="D12" s="157">
        <v>188</v>
      </c>
      <c r="E12" s="51">
        <v>166.3</v>
      </c>
      <c r="F12" s="52"/>
      <c r="G12" s="53"/>
    </row>
    <row r="13" spans="2:7" ht="15.75">
      <c r="B13" s="298"/>
      <c r="C13" s="49" t="s">
        <v>275</v>
      </c>
      <c r="D13" s="158">
        <v>127</v>
      </c>
      <c r="E13" s="51">
        <v>112.3</v>
      </c>
      <c r="F13" s="52"/>
      <c r="G13" s="54"/>
    </row>
    <row r="14" spans="2:7" ht="15.75">
      <c r="B14" s="298"/>
      <c r="C14" s="49" t="s">
        <v>276</v>
      </c>
      <c r="D14" s="158">
        <v>93</v>
      </c>
      <c r="E14" s="51">
        <v>82.3</v>
      </c>
      <c r="F14" s="52"/>
      <c r="G14" s="54"/>
    </row>
    <row r="15" spans="2:7" ht="15.75">
      <c r="B15" s="298"/>
      <c r="C15" s="49" t="s">
        <v>278</v>
      </c>
      <c r="D15" s="158">
        <v>68</v>
      </c>
      <c r="E15" s="51">
        <v>60.1</v>
      </c>
      <c r="F15" s="52"/>
      <c r="G15" s="54"/>
    </row>
    <row r="16" spans="2:7" ht="15.75">
      <c r="B16" s="298"/>
      <c r="C16" s="49" t="s">
        <v>279</v>
      </c>
      <c r="D16" s="158">
        <v>28</v>
      </c>
      <c r="E16" s="51">
        <v>24.8</v>
      </c>
      <c r="F16" s="52"/>
      <c r="G16" s="54"/>
    </row>
    <row r="17" spans="2:7" ht="15.75">
      <c r="B17" s="283"/>
      <c r="C17" s="55" t="s">
        <v>127</v>
      </c>
      <c r="D17" s="159">
        <v>783</v>
      </c>
      <c r="E17" s="58">
        <v>692.5</v>
      </c>
      <c r="F17" s="52"/>
      <c r="G17" s="54"/>
    </row>
    <row r="18" spans="2:7" ht="15">
      <c r="B18" s="254" t="s">
        <v>129</v>
      </c>
      <c r="C18" s="49" t="s">
        <v>280</v>
      </c>
      <c r="D18" s="157">
        <v>47</v>
      </c>
      <c r="E18" s="51">
        <v>10.1</v>
      </c>
      <c r="F18" s="52"/>
      <c r="G18" s="53"/>
    </row>
    <row r="19" spans="2:7" ht="15.75">
      <c r="B19" s="298"/>
      <c r="C19" s="49" t="s">
        <v>275</v>
      </c>
      <c r="D19" s="158">
        <v>20</v>
      </c>
      <c r="E19" s="51">
        <v>4.3</v>
      </c>
      <c r="F19" s="52"/>
      <c r="G19" s="54"/>
    </row>
    <row r="20" spans="2:7" ht="15.75">
      <c r="B20" s="298"/>
      <c r="C20" s="49" t="s">
        <v>290</v>
      </c>
      <c r="D20" s="158">
        <v>13</v>
      </c>
      <c r="E20" s="51">
        <v>2.8</v>
      </c>
      <c r="F20" s="52"/>
      <c r="G20" s="54"/>
    </row>
    <row r="21" spans="2:7" ht="15.75">
      <c r="B21" s="298"/>
      <c r="C21" s="49" t="s">
        <v>281</v>
      </c>
      <c r="D21" s="158">
        <v>7</v>
      </c>
      <c r="E21" s="51">
        <v>1.5</v>
      </c>
      <c r="F21" s="52"/>
      <c r="G21" s="54"/>
    </row>
    <row r="22" spans="2:7" ht="15.75">
      <c r="B22" s="298"/>
      <c r="C22" s="63" t="s">
        <v>282</v>
      </c>
      <c r="D22" s="158">
        <v>6</v>
      </c>
      <c r="E22" s="51">
        <v>1.3</v>
      </c>
      <c r="F22" s="52"/>
      <c r="G22" s="54"/>
    </row>
    <row r="23" spans="2:7" ht="15.75">
      <c r="B23" s="283"/>
      <c r="C23" s="55" t="s">
        <v>127</v>
      </c>
      <c r="D23" s="159">
        <v>138</v>
      </c>
      <c r="E23" s="57">
        <v>29.7</v>
      </c>
      <c r="F23" s="52"/>
      <c r="G23" s="54"/>
    </row>
    <row r="24" spans="2:7" ht="15">
      <c r="B24" s="254" t="s">
        <v>130</v>
      </c>
      <c r="C24" s="49" t="s">
        <v>280</v>
      </c>
      <c r="D24" s="157">
        <v>39</v>
      </c>
      <c r="E24" s="51">
        <v>3</v>
      </c>
      <c r="F24" s="52"/>
      <c r="G24" s="53"/>
    </row>
    <row r="25" spans="2:7" ht="15.75">
      <c r="B25" s="298"/>
      <c r="C25" s="49" t="s">
        <v>289</v>
      </c>
      <c r="D25" s="158">
        <v>31</v>
      </c>
      <c r="E25" s="51">
        <v>2.4</v>
      </c>
      <c r="F25" s="52"/>
      <c r="G25" s="54"/>
    </row>
    <row r="26" spans="2:7" ht="15.75">
      <c r="B26" s="298"/>
      <c r="C26" s="49" t="s">
        <v>283</v>
      </c>
      <c r="D26" s="158">
        <v>17</v>
      </c>
      <c r="E26" s="51">
        <v>1.3</v>
      </c>
      <c r="F26" s="52"/>
      <c r="G26" s="54"/>
    </row>
    <row r="27" spans="2:7" ht="15.75">
      <c r="B27" s="298"/>
      <c r="C27" s="49" t="s">
        <v>284</v>
      </c>
      <c r="D27" s="158">
        <v>15</v>
      </c>
      <c r="E27" s="51">
        <v>1.2</v>
      </c>
      <c r="F27" s="52"/>
      <c r="G27" s="54"/>
    </row>
    <row r="28" spans="2:7" ht="15.75">
      <c r="B28" s="298"/>
      <c r="C28" s="49" t="s">
        <v>277</v>
      </c>
      <c r="D28" s="158">
        <v>7</v>
      </c>
      <c r="E28" s="51">
        <v>0.5</v>
      </c>
      <c r="F28" s="52"/>
      <c r="G28" s="54"/>
    </row>
    <row r="29" spans="2:7" ht="15.75">
      <c r="B29" s="283"/>
      <c r="C29" s="55" t="s">
        <v>127</v>
      </c>
      <c r="D29" s="159">
        <v>175</v>
      </c>
      <c r="E29" s="58">
        <v>13.7</v>
      </c>
      <c r="F29" s="52"/>
      <c r="G29" s="54"/>
    </row>
    <row r="30" spans="2:7" ht="15">
      <c r="B30" s="254" t="s">
        <v>131</v>
      </c>
      <c r="C30" s="49" t="s">
        <v>280</v>
      </c>
      <c r="D30" s="157">
        <v>378</v>
      </c>
      <c r="E30" s="51">
        <v>26.8</v>
      </c>
      <c r="F30" s="52"/>
      <c r="G30" s="53"/>
    </row>
    <row r="31" spans="2:7" ht="15.75">
      <c r="B31" s="298"/>
      <c r="C31" s="49" t="s">
        <v>285</v>
      </c>
      <c r="D31" s="158">
        <v>241</v>
      </c>
      <c r="E31" s="51">
        <v>17.1</v>
      </c>
      <c r="F31" s="52"/>
      <c r="G31" s="54"/>
    </row>
    <row r="32" spans="2:7" ht="15.75">
      <c r="B32" s="298"/>
      <c r="C32" s="49" t="s">
        <v>283</v>
      </c>
      <c r="D32" s="158">
        <v>180</v>
      </c>
      <c r="E32" s="51">
        <v>12.7</v>
      </c>
      <c r="F32" s="52"/>
      <c r="G32" s="54"/>
    </row>
    <row r="33" spans="2:7" ht="15.75">
      <c r="B33" s="298"/>
      <c r="C33" s="49" t="s">
        <v>288</v>
      </c>
      <c r="D33" s="158">
        <v>50</v>
      </c>
      <c r="E33" s="51">
        <v>3.5</v>
      </c>
      <c r="F33" s="52"/>
      <c r="G33" s="54"/>
    </row>
    <row r="34" spans="2:11" ht="15.75">
      <c r="B34" s="298"/>
      <c r="C34" s="49" t="s">
        <v>277</v>
      </c>
      <c r="D34" s="158">
        <v>25</v>
      </c>
      <c r="E34" s="51">
        <v>1.8</v>
      </c>
      <c r="F34" s="52"/>
      <c r="G34" s="54"/>
      <c r="J34" s="172"/>
      <c r="K34" s="53"/>
    </row>
    <row r="35" spans="2:11" ht="15.75">
      <c r="B35" s="283"/>
      <c r="C35" s="55" t="s">
        <v>127</v>
      </c>
      <c r="D35" s="159">
        <v>1080</v>
      </c>
      <c r="E35" s="58">
        <v>76.4</v>
      </c>
      <c r="F35" s="52"/>
      <c r="G35" s="54"/>
      <c r="J35" s="172"/>
      <c r="K35" s="53"/>
    </row>
    <row r="36" spans="2:10" ht="15">
      <c r="B36" s="254" t="s">
        <v>132</v>
      </c>
      <c r="C36" s="49" t="s">
        <v>280</v>
      </c>
      <c r="D36" s="157">
        <v>457</v>
      </c>
      <c r="E36" s="51">
        <v>38.9</v>
      </c>
      <c r="F36" s="52"/>
      <c r="G36" s="53"/>
      <c r="J36" s="172"/>
    </row>
    <row r="37" spans="2:10" ht="15.75">
      <c r="B37" s="298"/>
      <c r="C37" s="49" t="s">
        <v>286</v>
      </c>
      <c r="D37" s="158">
        <v>189</v>
      </c>
      <c r="E37" s="51">
        <v>16.1</v>
      </c>
      <c r="F37" s="52"/>
      <c r="G37" s="54"/>
      <c r="J37" s="172"/>
    </row>
    <row r="38" spans="2:10" ht="15.75">
      <c r="B38" s="298"/>
      <c r="C38" s="49" t="s">
        <v>287</v>
      </c>
      <c r="D38" s="158">
        <v>182</v>
      </c>
      <c r="E38" s="51">
        <v>15.5</v>
      </c>
      <c r="F38" s="52"/>
      <c r="G38" s="54"/>
      <c r="J38" s="172"/>
    </row>
    <row r="39" spans="2:10" ht="15.75">
      <c r="B39" s="298"/>
      <c r="C39" s="49" t="s">
        <v>288</v>
      </c>
      <c r="D39" s="158">
        <v>120</v>
      </c>
      <c r="E39" s="51">
        <v>10.2</v>
      </c>
      <c r="F39" s="52"/>
      <c r="G39" s="54"/>
      <c r="J39" s="172"/>
    </row>
    <row r="40" spans="2:10" ht="15.75">
      <c r="B40" s="298"/>
      <c r="C40" s="49" t="s">
        <v>277</v>
      </c>
      <c r="D40" s="158">
        <v>104</v>
      </c>
      <c r="E40" s="51">
        <v>8.9</v>
      </c>
      <c r="F40" s="52"/>
      <c r="G40" s="54"/>
      <c r="J40" s="172"/>
    </row>
    <row r="41" spans="2:10" ht="15">
      <c r="B41" s="283"/>
      <c r="C41" s="55" t="s">
        <v>127</v>
      </c>
      <c r="D41" s="159">
        <v>1483</v>
      </c>
      <c r="E41" s="58">
        <v>126.2</v>
      </c>
      <c r="F41" s="52"/>
      <c r="J41" s="172"/>
    </row>
    <row r="42" spans="2:7" ht="15">
      <c r="B42" s="254" t="s">
        <v>133</v>
      </c>
      <c r="C42" s="49" t="s">
        <v>292</v>
      </c>
      <c r="D42" s="157">
        <v>896</v>
      </c>
      <c r="E42" s="51">
        <v>46.7</v>
      </c>
      <c r="F42" s="52"/>
      <c r="G42" s="53"/>
    </row>
    <row r="43" spans="2:7" ht="15.75">
      <c r="B43" s="298"/>
      <c r="C43" s="49" t="s">
        <v>293</v>
      </c>
      <c r="D43" s="158">
        <v>871</v>
      </c>
      <c r="E43" s="51">
        <v>45.4</v>
      </c>
      <c r="F43" s="52"/>
      <c r="G43" s="54"/>
    </row>
    <row r="44" spans="2:7" ht="15.75">
      <c r="B44" s="298"/>
      <c r="C44" s="49" t="s">
        <v>276</v>
      </c>
      <c r="D44" s="158">
        <v>701</v>
      </c>
      <c r="E44" s="51">
        <v>36.6</v>
      </c>
      <c r="F44" s="52"/>
      <c r="G44" s="54"/>
    </row>
    <row r="45" spans="2:6" ht="15">
      <c r="B45" s="298"/>
      <c r="C45" s="49" t="s">
        <v>294</v>
      </c>
      <c r="D45" s="158">
        <v>348</v>
      </c>
      <c r="E45" s="51">
        <v>18.1</v>
      </c>
      <c r="F45" s="52"/>
    </row>
    <row r="46" spans="2:7" ht="15.75">
      <c r="B46" s="298"/>
      <c r="C46" s="49" t="s">
        <v>295</v>
      </c>
      <c r="D46" s="158">
        <v>215</v>
      </c>
      <c r="E46" s="51">
        <v>11.2</v>
      </c>
      <c r="F46" s="52"/>
      <c r="G46" s="54"/>
    </row>
    <row r="47" spans="2:6" ht="15">
      <c r="B47" s="283"/>
      <c r="C47" s="55" t="s">
        <v>127</v>
      </c>
      <c r="D47" s="159">
        <v>4618</v>
      </c>
      <c r="E47" s="58">
        <v>240.8</v>
      </c>
      <c r="F47" s="52"/>
    </row>
    <row r="48" spans="2:7" ht="15">
      <c r="B48" s="254" t="s">
        <v>134</v>
      </c>
      <c r="C48" s="49" t="s">
        <v>292</v>
      </c>
      <c r="D48" s="157">
        <v>5218</v>
      </c>
      <c r="E48" s="51">
        <v>251.1</v>
      </c>
      <c r="F48" s="52"/>
      <c r="G48" s="53"/>
    </row>
    <row r="49" spans="2:7" ht="15.75">
      <c r="B49" s="298"/>
      <c r="C49" s="49" t="s">
        <v>293</v>
      </c>
      <c r="D49" s="158">
        <v>3716</v>
      </c>
      <c r="E49" s="51">
        <v>178.8</v>
      </c>
      <c r="F49" s="52"/>
      <c r="G49" s="54"/>
    </row>
    <row r="50" spans="2:7" ht="15.75">
      <c r="B50" s="298"/>
      <c r="C50" s="49" t="s">
        <v>276</v>
      </c>
      <c r="D50" s="158">
        <v>710</v>
      </c>
      <c r="E50" s="51">
        <v>34.2</v>
      </c>
      <c r="F50" s="52"/>
      <c r="G50" s="54"/>
    </row>
    <row r="51" spans="2:6" ht="15">
      <c r="B51" s="298"/>
      <c r="C51" s="49" t="s">
        <v>296</v>
      </c>
      <c r="D51" s="158">
        <v>680</v>
      </c>
      <c r="E51" s="51">
        <v>32.7</v>
      </c>
      <c r="F51" s="52"/>
    </row>
    <row r="52" spans="2:6" ht="15">
      <c r="B52" s="298"/>
      <c r="C52" s="49" t="s">
        <v>295</v>
      </c>
      <c r="D52" s="158">
        <v>585</v>
      </c>
      <c r="E52" s="51">
        <v>28.1</v>
      </c>
      <c r="F52" s="52"/>
    </row>
    <row r="53" spans="2:6" ht="15">
      <c r="B53" s="283"/>
      <c r="C53" s="55" t="s">
        <v>127</v>
      </c>
      <c r="D53" s="159">
        <v>15564</v>
      </c>
      <c r="E53" s="64">
        <v>748.9</v>
      </c>
      <c r="F53" s="52"/>
    </row>
    <row r="54" spans="2:7" ht="15">
      <c r="B54" s="297" t="s">
        <v>135</v>
      </c>
      <c r="C54" s="49" t="s">
        <v>271</v>
      </c>
      <c r="D54" s="157">
        <v>18768</v>
      </c>
      <c r="E54" s="59">
        <v>1301</v>
      </c>
      <c r="F54" s="60"/>
      <c r="G54" s="53"/>
    </row>
    <row r="55" spans="2:7" ht="15">
      <c r="B55" s="298"/>
      <c r="C55" s="49" t="s">
        <v>289</v>
      </c>
      <c r="D55" s="158">
        <v>14175</v>
      </c>
      <c r="E55" s="59">
        <v>982.6</v>
      </c>
      <c r="F55" s="60"/>
      <c r="G55" s="53"/>
    </row>
    <row r="56" spans="2:6" ht="15">
      <c r="B56" s="298"/>
      <c r="C56" s="49" t="s">
        <v>272</v>
      </c>
      <c r="D56" s="158">
        <v>4494</v>
      </c>
      <c r="E56" s="59">
        <v>311.5</v>
      </c>
      <c r="F56" s="60"/>
    </row>
    <row r="57" spans="2:6" ht="15">
      <c r="B57" s="298"/>
      <c r="C57" s="49" t="s">
        <v>291</v>
      </c>
      <c r="D57" s="158">
        <v>3775</v>
      </c>
      <c r="E57" s="59">
        <v>261.5</v>
      </c>
      <c r="F57" s="60"/>
    </row>
    <row r="58" spans="2:6" ht="15">
      <c r="B58" s="298"/>
      <c r="C58" s="49" t="s">
        <v>297</v>
      </c>
      <c r="D58" s="158">
        <v>3018</v>
      </c>
      <c r="E58" s="59">
        <v>209.2</v>
      </c>
      <c r="F58" s="60"/>
    </row>
    <row r="59" spans="2:6" ht="15">
      <c r="B59" s="283"/>
      <c r="C59" s="55" t="s">
        <v>127</v>
      </c>
      <c r="D59" s="159">
        <v>66076</v>
      </c>
      <c r="E59" s="64">
        <v>4580.4</v>
      </c>
      <c r="F59" s="60"/>
    </row>
    <row r="60" spans="2:5" s="1" customFormat="1" ht="69" customHeight="1">
      <c r="B60" s="295" t="s">
        <v>214</v>
      </c>
      <c r="C60" s="296"/>
      <c r="D60" s="296"/>
      <c r="E60" s="296"/>
    </row>
    <row r="61" spans="2:5" s="1" customFormat="1" ht="34.5" customHeight="1">
      <c r="B61" s="295" t="s">
        <v>190</v>
      </c>
      <c r="C61" s="296"/>
      <c r="D61" s="296"/>
      <c r="E61" s="296"/>
    </row>
    <row r="62" spans="2:5" s="1" customFormat="1" ht="21" customHeight="1">
      <c r="B62" s="294" t="s">
        <v>365</v>
      </c>
      <c r="C62" s="290"/>
      <c r="D62" s="290"/>
      <c r="E62" s="290"/>
    </row>
    <row r="63" ht="15">
      <c r="B63" s="62"/>
    </row>
  </sheetData>
  <sheetProtection/>
  <mergeCells count="12">
    <mergeCell ref="B18:B23"/>
    <mergeCell ref="B6:B11"/>
    <mergeCell ref="B12:B17"/>
    <mergeCell ref="B48:B53"/>
    <mergeCell ref="B42:B47"/>
    <mergeCell ref="B36:B41"/>
    <mergeCell ref="B30:B35"/>
    <mergeCell ref="B62:E62"/>
    <mergeCell ref="B61:E61"/>
    <mergeCell ref="B54:B59"/>
    <mergeCell ref="B60:E60"/>
    <mergeCell ref="B24:B29"/>
  </mergeCells>
  <printOptions horizontalCentered="1"/>
  <pageMargins left="0.75" right="0.75" top="0.25" bottom="0" header="0" footer="0"/>
  <pageSetup fitToHeight="1" fitToWidth="1"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A1:I61"/>
  <sheetViews>
    <sheetView zoomScalePageLayoutView="0" workbookViewId="0" topLeftCell="A1">
      <selection activeCell="A1" sqref="A1"/>
    </sheetView>
  </sheetViews>
  <sheetFormatPr defaultColWidth="9.33203125" defaultRowHeight="12.75"/>
  <cols>
    <col min="1" max="1" width="6" style="29" customWidth="1"/>
    <col min="2" max="2" width="18.16015625" style="29" customWidth="1"/>
    <col min="3" max="3" width="103.66015625" style="29" bestFit="1" customWidth="1"/>
    <col min="4" max="4" width="12.83203125" style="29" customWidth="1"/>
    <col min="5" max="5" width="12.66015625" style="29" customWidth="1"/>
    <col min="6" max="6" width="10.83203125" style="29" customWidth="1"/>
    <col min="7" max="7" width="14.33203125" style="29" bestFit="1" customWidth="1"/>
    <col min="8" max="8" width="9.33203125" style="29" customWidth="1"/>
    <col min="9" max="9" width="14.33203125" style="29" bestFit="1" customWidth="1"/>
    <col min="10" max="16384" width="9.33203125" style="29" customWidth="1"/>
  </cols>
  <sheetData>
    <row r="1" spans="1:2" ht="15.75">
      <c r="A1" s="42"/>
      <c r="B1" s="28"/>
    </row>
    <row r="2" spans="2:6" ht="15">
      <c r="B2" s="43" t="s">
        <v>136</v>
      </c>
      <c r="C2" s="31"/>
      <c r="D2" s="31"/>
      <c r="E2" s="31"/>
      <c r="F2" s="31"/>
    </row>
    <row r="3" spans="2:6" ht="15.75">
      <c r="B3" s="44" t="s">
        <v>126</v>
      </c>
      <c r="C3" s="31"/>
      <c r="D3" s="31"/>
      <c r="E3" s="31"/>
      <c r="F3" s="31"/>
    </row>
    <row r="4" spans="2:6" ht="15">
      <c r="B4" s="43" t="s">
        <v>298</v>
      </c>
      <c r="C4" s="31"/>
      <c r="D4" s="31"/>
      <c r="E4" s="31"/>
      <c r="F4" s="31"/>
    </row>
    <row r="5" spans="2:7" ht="15">
      <c r="B5" s="45" t="s">
        <v>147</v>
      </c>
      <c r="C5" s="46" t="s">
        <v>183</v>
      </c>
      <c r="D5" s="46" t="s">
        <v>67</v>
      </c>
      <c r="E5" s="46" t="s">
        <v>68</v>
      </c>
      <c r="F5" s="47"/>
      <c r="G5" s="48"/>
    </row>
    <row r="6" spans="2:9" ht="15">
      <c r="B6" s="254" t="s">
        <v>54</v>
      </c>
      <c r="C6" s="49" t="s">
        <v>271</v>
      </c>
      <c r="D6" s="50">
        <v>9958</v>
      </c>
      <c r="E6" s="59">
        <v>251.3</v>
      </c>
      <c r="F6" s="60"/>
      <c r="G6" s="53"/>
      <c r="H6" s="53"/>
      <c r="I6" s="53"/>
    </row>
    <row r="7" spans="2:9" ht="15">
      <c r="B7" s="298"/>
      <c r="C7" s="49" t="s">
        <v>289</v>
      </c>
      <c r="D7" s="50">
        <v>9139</v>
      </c>
      <c r="E7" s="59">
        <v>230.6</v>
      </c>
      <c r="F7" s="60"/>
      <c r="G7" s="53"/>
      <c r="H7" s="53"/>
      <c r="I7" s="53"/>
    </row>
    <row r="8" spans="2:9" ht="15.75">
      <c r="B8" s="298"/>
      <c r="C8" s="49" t="s">
        <v>272</v>
      </c>
      <c r="D8" s="50">
        <v>2263</v>
      </c>
      <c r="E8" s="59">
        <v>57.1</v>
      </c>
      <c r="F8" s="60"/>
      <c r="G8" s="54"/>
      <c r="H8" s="53"/>
      <c r="I8" s="53"/>
    </row>
    <row r="9" spans="2:8" ht="15.75">
      <c r="B9" s="298"/>
      <c r="C9" s="49" t="s">
        <v>299</v>
      </c>
      <c r="D9" s="50">
        <v>1950</v>
      </c>
      <c r="E9" s="59">
        <v>49.2</v>
      </c>
      <c r="F9" s="60"/>
      <c r="G9" s="54"/>
      <c r="H9" s="53"/>
    </row>
    <row r="10" spans="2:8" ht="15.75">
      <c r="B10" s="298"/>
      <c r="C10" s="49" t="s">
        <v>300</v>
      </c>
      <c r="D10" s="50">
        <v>1457</v>
      </c>
      <c r="E10" s="59">
        <v>36.8</v>
      </c>
      <c r="F10" s="60"/>
      <c r="G10" s="54"/>
      <c r="H10" s="54"/>
    </row>
    <row r="11" spans="2:8" ht="15.75">
      <c r="B11" s="283"/>
      <c r="C11" s="55" t="s">
        <v>127</v>
      </c>
      <c r="D11" s="56">
        <v>37355</v>
      </c>
      <c r="E11" s="61">
        <v>942.7</v>
      </c>
      <c r="F11" s="60"/>
      <c r="H11" s="54"/>
    </row>
    <row r="12" spans="2:8" ht="15.75">
      <c r="B12" s="254" t="s">
        <v>128</v>
      </c>
      <c r="C12" s="49" t="s">
        <v>274</v>
      </c>
      <c r="D12" s="50">
        <v>50</v>
      </c>
      <c r="E12" s="59">
        <v>115.7</v>
      </c>
      <c r="F12" s="60"/>
      <c r="G12" s="53"/>
      <c r="H12" s="54"/>
    </row>
    <row r="13" spans="2:8" ht="15.75">
      <c r="B13" s="298"/>
      <c r="C13" s="49" t="s">
        <v>275</v>
      </c>
      <c r="D13" s="50">
        <v>34</v>
      </c>
      <c r="E13" s="59">
        <v>78.7</v>
      </c>
      <c r="F13" s="60"/>
      <c r="G13" s="54"/>
      <c r="H13" s="54"/>
    </row>
    <row r="14" spans="2:8" ht="15.75">
      <c r="B14" s="298"/>
      <c r="C14" s="49" t="s">
        <v>301</v>
      </c>
      <c r="D14" s="50">
        <v>24</v>
      </c>
      <c r="E14" s="59">
        <v>55.5</v>
      </c>
      <c r="F14" s="60"/>
      <c r="G14" s="54"/>
      <c r="H14" s="54"/>
    </row>
    <row r="15" spans="2:8" ht="15.75">
      <c r="B15" s="298"/>
      <c r="C15" s="49" t="s">
        <v>299</v>
      </c>
      <c r="D15" s="50">
        <v>21</v>
      </c>
      <c r="E15" s="59">
        <v>48.6</v>
      </c>
      <c r="F15" s="60"/>
      <c r="G15" s="54"/>
      <c r="H15" s="54"/>
    </row>
    <row r="16" spans="2:8" ht="15.75">
      <c r="B16" s="298"/>
      <c r="C16" s="49" t="s">
        <v>302</v>
      </c>
      <c r="D16" s="50">
        <v>11</v>
      </c>
      <c r="E16" s="59">
        <v>25.4</v>
      </c>
      <c r="F16" s="60"/>
      <c r="G16" s="54"/>
      <c r="H16" s="54"/>
    </row>
    <row r="17" spans="2:7" ht="15.75">
      <c r="B17" s="283"/>
      <c r="C17" s="55" t="s">
        <v>127</v>
      </c>
      <c r="D17" s="56">
        <v>248</v>
      </c>
      <c r="E17" s="64">
        <v>573.7</v>
      </c>
      <c r="F17" s="60"/>
      <c r="G17" s="54"/>
    </row>
    <row r="18" spans="2:9" ht="15">
      <c r="B18" s="254" t="s">
        <v>129</v>
      </c>
      <c r="C18" s="49" t="s">
        <v>280</v>
      </c>
      <c r="D18" s="50">
        <v>22</v>
      </c>
      <c r="E18" s="59">
        <v>12.3</v>
      </c>
      <c r="F18" s="60"/>
      <c r="G18" s="53"/>
      <c r="I18" s="53"/>
    </row>
    <row r="19" spans="2:9" ht="15.75">
      <c r="B19" s="299"/>
      <c r="C19" s="49" t="s">
        <v>275</v>
      </c>
      <c r="D19" s="50">
        <v>9</v>
      </c>
      <c r="E19" s="59">
        <v>5</v>
      </c>
      <c r="F19" s="60"/>
      <c r="G19" s="54"/>
      <c r="I19" s="53"/>
    </row>
    <row r="20" spans="2:9" ht="15.75">
      <c r="B20" s="299"/>
      <c r="C20" s="63" t="s">
        <v>303</v>
      </c>
      <c r="D20" s="50">
        <v>3</v>
      </c>
      <c r="E20" s="179" t="s">
        <v>255</v>
      </c>
      <c r="F20" s="60"/>
      <c r="G20" s="54"/>
      <c r="I20" s="53"/>
    </row>
    <row r="21" spans="2:9" ht="15.75">
      <c r="B21" s="299"/>
      <c r="C21" s="63" t="s">
        <v>277</v>
      </c>
      <c r="D21" s="50">
        <v>2</v>
      </c>
      <c r="E21" s="179" t="s">
        <v>255</v>
      </c>
      <c r="F21" s="60"/>
      <c r="G21" s="54"/>
      <c r="I21" s="53"/>
    </row>
    <row r="22" spans="2:9" ht="15.75">
      <c r="B22" s="300"/>
      <c r="C22" s="55" t="s">
        <v>127</v>
      </c>
      <c r="D22" s="56">
        <v>49</v>
      </c>
      <c r="E22" s="61">
        <v>27.4</v>
      </c>
      <c r="F22" s="60"/>
      <c r="G22" s="54"/>
      <c r="I22" s="53"/>
    </row>
    <row r="23" spans="2:9" ht="15">
      <c r="B23" s="254" t="s">
        <v>130</v>
      </c>
      <c r="C23" s="49" t="s">
        <v>280</v>
      </c>
      <c r="D23" s="50">
        <v>17</v>
      </c>
      <c r="E23" s="59">
        <v>3.4</v>
      </c>
      <c r="F23" s="60"/>
      <c r="G23" s="53"/>
      <c r="H23" s="53"/>
      <c r="I23" s="53"/>
    </row>
    <row r="24" spans="2:8" ht="15.75">
      <c r="B24" s="298"/>
      <c r="C24" s="49" t="s">
        <v>289</v>
      </c>
      <c r="D24" s="50">
        <v>14</v>
      </c>
      <c r="E24" s="59">
        <v>2.8</v>
      </c>
      <c r="F24" s="60"/>
      <c r="G24" s="54"/>
      <c r="H24" s="53"/>
    </row>
    <row r="25" spans="2:8" ht="15.75">
      <c r="B25" s="298"/>
      <c r="C25" s="63" t="s">
        <v>283</v>
      </c>
      <c r="D25" s="50">
        <v>8</v>
      </c>
      <c r="E25" s="59">
        <v>1.6</v>
      </c>
      <c r="F25" s="60"/>
      <c r="G25" s="54"/>
      <c r="H25" s="53"/>
    </row>
    <row r="26" spans="2:8" ht="15.75">
      <c r="B26" s="298"/>
      <c r="C26" s="63" t="s">
        <v>284</v>
      </c>
      <c r="D26" s="50">
        <v>5</v>
      </c>
      <c r="E26" s="179" t="s">
        <v>255</v>
      </c>
      <c r="F26" s="60"/>
      <c r="G26" s="54"/>
      <c r="H26" s="53"/>
    </row>
    <row r="27" spans="2:8" ht="15.75">
      <c r="B27" s="298"/>
      <c r="C27" s="63" t="s">
        <v>277</v>
      </c>
      <c r="D27" s="50">
        <v>3</v>
      </c>
      <c r="E27" s="179" t="s">
        <v>255</v>
      </c>
      <c r="F27" s="60"/>
      <c r="G27" s="54"/>
      <c r="H27" s="53"/>
    </row>
    <row r="28" spans="2:8" ht="15.75">
      <c r="B28" s="283"/>
      <c r="C28" s="55" t="s">
        <v>127</v>
      </c>
      <c r="D28" s="56">
        <v>69</v>
      </c>
      <c r="E28" s="61">
        <v>13.6</v>
      </c>
      <c r="F28" s="60"/>
      <c r="G28" s="54"/>
      <c r="H28" s="54"/>
    </row>
    <row r="29" spans="2:9" ht="15">
      <c r="B29" s="254" t="s">
        <v>131</v>
      </c>
      <c r="C29" s="49" t="s">
        <v>280</v>
      </c>
      <c r="D29" s="50">
        <v>210</v>
      </c>
      <c r="E29" s="59">
        <v>37.8</v>
      </c>
      <c r="F29" s="60"/>
      <c r="G29" s="53"/>
      <c r="I29" s="53"/>
    </row>
    <row r="30" spans="2:9" ht="15.75">
      <c r="B30" s="298"/>
      <c r="C30" s="49" t="s">
        <v>286</v>
      </c>
      <c r="D30" s="50">
        <v>114</v>
      </c>
      <c r="E30" s="59">
        <v>20.5</v>
      </c>
      <c r="F30" s="60"/>
      <c r="G30" s="54"/>
      <c r="I30" s="53"/>
    </row>
    <row r="31" spans="2:9" ht="15.75">
      <c r="B31" s="298"/>
      <c r="C31" s="49" t="s">
        <v>287</v>
      </c>
      <c r="D31" s="50">
        <v>20</v>
      </c>
      <c r="E31" s="59">
        <v>3.6</v>
      </c>
      <c r="F31" s="60"/>
      <c r="G31" s="54"/>
      <c r="I31" s="53"/>
    </row>
    <row r="32" spans="2:9" ht="15.75">
      <c r="B32" s="298"/>
      <c r="C32" s="49" t="s">
        <v>288</v>
      </c>
      <c r="D32" s="50">
        <v>17</v>
      </c>
      <c r="E32" s="59">
        <v>3.1</v>
      </c>
      <c r="F32" s="60"/>
      <c r="G32" s="54"/>
      <c r="I32" s="53"/>
    </row>
    <row r="33" spans="2:9" ht="15.75">
      <c r="B33" s="298"/>
      <c r="C33" s="49" t="s">
        <v>277</v>
      </c>
      <c r="D33" s="50">
        <v>11</v>
      </c>
      <c r="E33" s="59">
        <v>2</v>
      </c>
      <c r="F33" s="60"/>
      <c r="G33" s="54"/>
      <c r="I33" s="53"/>
    </row>
    <row r="34" spans="2:6" ht="15">
      <c r="B34" s="283"/>
      <c r="C34" s="55" t="s">
        <v>127</v>
      </c>
      <c r="D34" s="56">
        <v>472</v>
      </c>
      <c r="E34" s="61">
        <v>85</v>
      </c>
      <c r="F34" s="60"/>
    </row>
    <row r="35" spans="2:9" ht="15">
      <c r="B35" s="254" t="s">
        <v>132</v>
      </c>
      <c r="C35" s="49" t="s">
        <v>280</v>
      </c>
      <c r="D35" s="50">
        <v>278</v>
      </c>
      <c r="E35" s="59">
        <v>58.9</v>
      </c>
      <c r="F35" s="60"/>
      <c r="G35" s="53"/>
      <c r="I35" s="53"/>
    </row>
    <row r="36" spans="2:9" ht="15.75">
      <c r="B36" s="298"/>
      <c r="C36" s="49" t="s">
        <v>286</v>
      </c>
      <c r="D36" s="50">
        <v>143</v>
      </c>
      <c r="E36" s="59">
        <v>30.3</v>
      </c>
      <c r="F36" s="60"/>
      <c r="G36" s="54"/>
      <c r="I36" s="53"/>
    </row>
    <row r="37" spans="2:9" ht="15.75">
      <c r="B37" s="298"/>
      <c r="C37" s="49" t="s">
        <v>304</v>
      </c>
      <c r="D37" s="50">
        <v>51</v>
      </c>
      <c r="E37" s="59">
        <v>10.8</v>
      </c>
      <c r="F37" s="60"/>
      <c r="G37" s="54"/>
      <c r="I37" s="53"/>
    </row>
    <row r="38" spans="2:9" ht="15.75">
      <c r="B38" s="298"/>
      <c r="C38" s="49" t="s">
        <v>288</v>
      </c>
      <c r="D38" s="50">
        <v>43</v>
      </c>
      <c r="E38" s="59">
        <v>9.1</v>
      </c>
      <c r="F38" s="60"/>
      <c r="G38" s="54"/>
      <c r="I38" s="53"/>
    </row>
    <row r="39" spans="2:7" ht="15.75">
      <c r="B39" s="298"/>
      <c r="C39" s="49" t="s">
        <v>282</v>
      </c>
      <c r="D39" s="50">
        <v>28</v>
      </c>
      <c r="E39" s="59">
        <v>5.9</v>
      </c>
      <c r="F39" s="60"/>
      <c r="G39" s="54"/>
    </row>
    <row r="40" spans="2:6" ht="15">
      <c r="B40" s="283"/>
      <c r="C40" s="55" t="s">
        <v>127</v>
      </c>
      <c r="D40" s="56">
        <v>726</v>
      </c>
      <c r="E40" s="61">
        <v>153.8</v>
      </c>
      <c r="F40" s="60"/>
    </row>
    <row r="41" spans="2:8" ht="15">
      <c r="B41" s="254" t="s">
        <v>133</v>
      </c>
      <c r="C41" s="49" t="s">
        <v>271</v>
      </c>
      <c r="D41" s="50">
        <v>427</v>
      </c>
      <c r="E41" s="59">
        <v>55</v>
      </c>
      <c r="F41" s="60"/>
      <c r="G41" s="53"/>
      <c r="H41" s="53"/>
    </row>
    <row r="42" spans="2:8" ht="15.75">
      <c r="B42" s="298"/>
      <c r="C42" s="49" t="s">
        <v>305</v>
      </c>
      <c r="D42" s="50">
        <v>384</v>
      </c>
      <c r="E42" s="59">
        <v>49.5</v>
      </c>
      <c r="F42" s="60"/>
      <c r="G42" s="54"/>
      <c r="H42" s="53"/>
    </row>
    <row r="43" spans="2:8" ht="15.75">
      <c r="B43" s="298"/>
      <c r="C43" s="49" t="s">
        <v>290</v>
      </c>
      <c r="D43" s="50">
        <v>355</v>
      </c>
      <c r="E43" s="59">
        <v>45.8</v>
      </c>
      <c r="F43" s="60"/>
      <c r="G43" s="54"/>
      <c r="H43" s="53"/>
    </row>
    <row r="44" spans="2:6" ht="15">
      <c r="B44" s="298"/>
      <c r="C44" s="49" t="s">
        <v>294</v>
      </c>
      <c r="D44" s="50">
        <v>236</v>
      </c>
      <c r="E44" s="59">
        <v>30.4</v>
      </c>
      <c r="F44" s="60"/>
    </row>
    <row r="45" spans="2:6" ht="15">
      <c r="B45" s="298"/>
      <c r="C45" s="49" t="s">
        <v>295</v>
      </c>
      <c r="D45" s="50">
        <v>109</v>
      </c>
      <c r="E45" s="59">
        <v>14</v>
      </c>
      <c r="F45" s="60"/>
    </row>
    <row r="46" spans="2:6" ht="15">
      <c r="B46" s="283"/>
      <c r="C46" s="55" t="s">
        <v>127</v>
      </c>
      <c r="D46" s="56">
        <v>2107</v>
      </c>
      <c r="E46" s="61">
        <v>271.5</v>
      </c>
      <c r="F46" s="60"/>
    </row>
    <row r="47" spans="2:7" ht="15">
      <c r="B47" s="254" t="s">
        <v>134</v>
      </c>
      <c r="C47" s="49" t="s">
        <v>292</v>
      </c>
      <c r="D47" s="50">
        <v>2290</v>
      </c>
      <c r="E47" s="59">
        <v>262.8</v>
      </c>
      <c r="F47" s="60"/>
      <c r="G47" s="53"/>
    </row>
    <row r="48" spans="2:7" ht="15.75">
      <c r="B48" s="299"/>
      <c r="C48" s="49" t="s">
        <v>293</v>
      </c>
      <c r="D48" s="50">
        <v>1890</v>
      </c>
      <c r="E48" s="59">
        <v>216.9</v>
      </c>
      <c r="F48" s="60"/>
      <c r="G48" s="54"/>
    </row>
    <row r="49" spans="2:6" ht="15">
      <c r="B49" s="299"/>
      <c r="C49" s="49" t="s">
        <v>276</v>
      </c>
      <c r="D49" s="50">
        <v>370</v>
      </c>
      <c r="E49" s="59">
        <v>42.5</v>
      </c>
      <c r="F49" s="60"/>
    </row>
    <row r="50" spans="2:6" ht="15">
      <c r="B50" s="299"/>
      <c r="C50" s="49" t="s">
        <v>306</v>
      </c>
      <c r="D50" s="50">
        <v>338</v>
      </c>
      <c r="E50" s="59">
        <v>38.8</v>
      </c>
      <c r="F50" s="60"/>
    </row>
    <row r="51" spans="2:6" ht="15">
      <c r="B51" s="299"/>
      <c r="C51" s="49" t="s">
        <v>307</v>
      </c>
      <c r="D51" s="50">
        <v>308</v>
      </c>
      <c r="E51" s="59">
        <v>35.3</v>
      </c>
      <c r="F51" s="60"/>
    </row>
    <row r="52" spans="2:6" ht="15">
      <c r="B52" s="300"/>
      <c r="C52" s="55" t="s">
        <v>127</v>
      </c>
      <c r="D52" s="56">
        <v>7257</v>
      </c>
      <c r="E52" s="61">
        <v>832.9</v>
      </c>
      <c r="F52" s="60"/>
    </row>
    <row r="53" spans="2:7" ht="15">
      <c r="B53" s="254" t="s">
        <v>135</v>
      </c>
      <c r="C53" s="49" t="s">
        <v>271</v>
      </c>
      <c r="D53" s="50">
        <v>7571</v>
      </c>
      <c r="E53" s="59">
        <v>1351.5</v>
      </c>
      <c r="F53" s="60"/>
      <c r="G53" s="53"/>
    </row>
    <row r="54" spans="2:6" ht="15">
      <c r="B54" s="298"/>
      <c r="C54" s="49" t="s">
        <v>289</v>
      </c>
      <c r="D54" s="50">
        <v>6417</v>
      </c>
      <c r="E54" s="59">
        <v>1145.5</v>
      </c>
      <c r="F54" s="60"/>
    </row>
    <row r="55" spans="2:6" ht="15">
      <c r="B55" s="298"/>
      <c r="C55" s="49" t="s">
        <v>272</v>
      </c>
      <c r="D55" s="50">
        <v>1932</v>
      </c>
      <c r="E55" s="59">
        <v>344.9</v>
      </c>
      <c r="F55" s="60"/>
    </row>
    <row r="56" spans="2:6" ht="15">
      <c r="B56" s="298"/>
      <c r="C56" s="49" t="s">
        <v>291</v>
      </c>
      <c r="D56" s="50">
        <v>1225</v>
      </c>
      <c r="E56" s="59">
        <v>218.7</v>
      </c>
      <c r="F56" s="60"/>
    </row>
    <row r="57" spans="2:6" ht="15">
      <c r="B57" s="298"/>
      <c r="C57" s="49" t="s">
        <v>308</v>
      </c>
      <c r="D57" s="50">
        <v>849</v>
      </c>
      <c r="E57" s="59">
        <v>151.6</v>
      </c>
      <c r="F57" s="60"/>
    </row>
    <row r="58" spans="2:6" ht="15">
      <c r="B58" s="283"/>
      <c r="C58" s="55" t="s">
        <v>127</v>
      </c>
      <c r="D58" s="56">
        <v>26427</v>
      </c>
      <c r="E58" s="61">
        <v>4717.5</v>
      </c>
      <c r="F58" s="60"/>
    </row>
    <row r="59" spans="2:5" s="1" customFormat="1" ht="63" customHeight="1">
      <c r="B59" s="295" t="s">
        <v>223</v>
      </c>
      <c r="C59" s="296"/>
      <c r="D59" s="296"/>
      <c r="E59" s="296"/>
    </row>
    <row r="60" spans="2:5" s="1" customFormat="1" ht="32.25" customHeight="1">
      <c r="B60" s="295" t="s">
        <v>190</v>
      </c>
      <c r="C60" s="296"/>
      <c r="D60" s="296"/>
      <c r="E60" s="296"/>
    </row>
    <row r="61" spans="2:5" s="1" customFormat="1" ht="19.5" customHeight="1">
      <c r="B61" s="294" t="s">
        <v>365</v>
      </c>
      <c r="C61" s="290"/>
      <c r="D61" s="290"/>
      <c r="E61" s="290"/>
    </row>
  </sheetData>
  <sheetProtection/>
  <mergeCells count="12">
    <mergeCell ref="B61:E61"/>
    <mergeCell ref="B6:B11"/>
    <mergeCell ref="B12:B17"/>
    <mergeCell ref="B23:B28"/>
    <mergeCell ref="B29:B34"/>
    <mergeCell ref="B47:B52"/>
    <mergeCell ref="B35:B40"/>
    <mergeCell ref="B41:B46"/>
    <mergeCell ref="B18:B22"/>
    <mergeCell ref="B53:B58"/>
    <mergeCell ref="B59:E59"/>
    <mergeCell ref="B60:E60"/>
  </mergeCells>
  <printOptions horizontalCentered="1"/>
  <pageMargins left="0.5" right="0.5" top="0.25" bottom="0" header="0" footer="0"/>
  <pageSetup fitToHeight="1" fitToWidth="1" orientation="portrait" scale="75"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33203125" defaultRowHeight="12.75"/>
  <cols>
    <col min="1" max="1" width="4.16015625" style="29" customWidth="1"/>
    <col min="2" max="2" width="18.16015625" style="29" customWidth="1"/>
    <col min="3" max="3" width="121.33203125" style="29" bestFit="1" customWidth="1"/>
    <col min="4" max="4" width="12.83203125" style="29" customWidth="1"/>
    <col min="5" max="5" width="13.5" style="29" customWidth="1"/>
    <col min="6" max="6" width="10.83203125" style="29" customWidth="1"/>
    <col min="7" max="7" width="12" style="29" bestFit="1" customWidth="1"/>
    <col min="8" max="8" width="9.33203125" style="29" customWidth="1"/>
    <col min="9" max="10" width="12" style="29" bestFit="1" customWidth="1"/>
    <col min="11" max="16384" width="9.33203125" style="29" customWidth="1"/>
  </cols>
  <sheetData>
    <row r="1" spans="1:2" ht="15.75">
      <c r="A1" s="42"/>
      <c r="B1" s="28"/>
    </row>
    <row r="2" spans="2:6" ht="15">
      <c r="B2" s="43" t="s">
        <v>137</v>
      </c>
      <c r="C2" s="31"/>
      <c r="D2" s="31"/>
      <c r="E2" s="31"/>
      <c r="F2" s="31"/>
    </row>
    <row r="3" spans="2:6" ht="15.75">
      <c r="B3" s="44" t="s">
        <v>126</v>
      </c>
      <c r="C3" s="31"/>
      <c r="D3" s="31"/>
      <c r="E3" s="31"/>
      <c r="F3" s="31"/>
    </row>
    <row r="4" spans="2:6" ht="15">
      <c r="B4" s="43" t="s">
        <v>309</v>
      </c>
      <c r="C4" s="31"/>
      <c r="D4" s="31"/>
      <c r="E4" s="31"/>
      <c r="F4" s="31"/>
    </row>
    <row r="5" spans="2:7" ht="15">
      <c r="B5" s="45" t="s">
        <v>147</v>
      </c>
      <c r="C5" s="46" t="s">
        <v>183</v>
      </c>
      <c r="D5" s="46" t="s">
        <v>67</v>
      </c>
      <c r="E5" s="46" t="s">
        <v>68</v>
      </c>
      <c r="F5" s="47"/>
      <c r="G5" s="48"/>
    </row>
    <row r="6" spans="2:8" ht="15">
      <c r="B6" s="254" t="s">
        <v>54</v>
      </c>
      <c r="C6" s="49" t="s">
        <v>271</v>
      </c>
      <c r="D6" s="50">
        <v>1851</v>
      </c>
      <c r="E6" s="59">
        <v>261.9</v>
      </c>
      <c r="F6" s="60"/>
      <c r="G6" s="53"/>
      <c r="H6" s="53"/>
    </row>
    <row r="7" spans="2:8" ht="15">
      <c r="B7" s="298"/>
      <c r="C7" s="49" t="s">
        <v>289</v>
      </c>
      <c r="D7" s="50">
        <v>1373</v>
      </c>
      <c r="E7" s="59">
        <v>194.3</v>
      </c>
      <c r="F7" s="60"/>
      <c r="G7" s="53"/>
      <c r="H7" s="53"/>
    </row>
    <row r="8" spans="2:10" ht="15.75">
      <c r="B8" s="298"/>
      <c r="C8" s="49" t="s">
        <v>287</v>
      </c>
      <c r="D8" s="50">
        <v>468</v>
      </c>
      <c r="E8" s="59">
        <v>66.2</v>
      </c>
      <c r="F8" s="60"/>
      <c r="G8" s="54"/>
      <c r="H8" s="53"/>
      <c r="J8" s="53"/>
    </row>
    <row r="9" spans="2:10" ht="15.75">
      <c r="B9" s="298"/>
      <c r="C9" s="49" t="s">
        <v>299</v>
      </c>
      <c r="D9" s="50">
        <v>301</v>
      </c>
      <c r="E9" s="59">
        <v>42.6</v>
      </c>
      <c r="F9" s="60"/>
      <c r="G9" s="54"/>
      <c r="H9" s="53"/>
      <c r="J9" s="53"/>
    </row>
    <row r="10" spans="2:10" ht="15.75">
      <c r="B10" s="298"/>
      <c r="C10" s="49" t="s">
        <v>300</v>
      </c>
      <c r="D10" s="50">
        <v>286</v>
      </c>
      <c r="E10" s="59">
        <v>40.5</v>
      </c>
      <c r="F10" s="60"/>
      <c r="G10" s="54"/>
      <c r="H10" s="53"/>
      <c r="J10" s="53"/>
    </row>
    <row r="11" spans="2:10" ht="15.75">
      <c r="B11" s="283"/>
      <c r="C11" s="55" t="s">
        <v>127</v>
      </c>
      <c r="D11" s="56">
        <v>6418</v>
      </c>
      <c r="E11" s="61">
        <v>908.1</v>
      </c>
      <c r="F11" s="60"/>
      <c r="H11" s="54"/>
      <c r="J11" s="53"/>
    </row>
    <row r="12" spans="2:10" ht="15.75">
      <c r="B12" s="254" t="s">
        <v>128</v>
      </c>
      <c r="C12" s="49" t="s">
        <v>274</v>
      </c>
      <c r="D12" s="50">
        <v>53</v>
      </c>
      <c r="E12" s="59">
        <v>443.6</v>
      </c>
      <c r="F12" s="60"/>
      <c r="G12" s="53"/>
      <c r="H12" s="54"/>
      <c r="J12" s="53"/>
    </row>
    <row r="13" spans="2:8" ht="15.75">
      <c r="B13" s="298"/>
      <c r="C13" s="49" t="s">
        <v>305</v>
      </c>
      <c r="D13" s="50">
        <v>25</v>
      </c>
      <c r="E13" s="59">
        <v>209.2</v>
      </c>
      <c r="F13" s="60"/>
      <c r="G13" s="54"/>
      <c r="H13" s="54"/>
    </row>
    <row r="14" spans="2:8" ht="15.75">
      <c r="B14" s="298"/>
      <c r="C14" s="49" t="s">
        <v>301</v>
      </c>
      <c r="D14" s="50">
        <v>15</v>
      </c>
      <c r="E14" s="59">
        <v>125.5</v>
      </c>
      <c r="F14" s="60"/>
      <c r="G14" s="54"/>
      <c r="H14" s="54"/>
    </row>
    <row r="15" spans="2:8" ht="15.75">
      <c r="B15" s="298"/>
      <c r="C15" s="49" t="s">
        <v>284</v>
      </c>
      <c r="D15" s="50">
        <v>14</v>
      </c>
      <c r="E15" s="59">
        <v>117.2</v>
      </c>
      <c r="F15" s="60"/>
      <c r="G15" s="54"/>
      <c r="H15" s="54"/>
    </row>
    <row r="16" spans="2:8" ht="15.75">
      <c r="B16" s="298"/>
      <c r="C16" s="49" t="s">
        <v>310</v>
      </c>
      <c r="D16" s="50">
        <v>6</v>
      </c>
      <c r="E16" s="59">
        <v>50.2</v>
      </c>
      <c r="F16" s="60"/>
      <c r="G16" s="54"/>
      <c r="H16" s="54"/>
    </row>
    <row r="17" spans="2:7" ht="15.75">
      <c r="B17" s="283"/>
      <c r="C17" s="55" t="s">
        <v>127</v>
      </c>
      <c r="D17" s="56">
        <v>166</v>
      </c>
      <c r="E17" s="64">
        <v>1389.4</v>
      </c>
      <c r="F17" s="60"/>
      <c r="G17" s="54"/>
    </row>
    <row r="18" spans="2:9" ht="15">
      <c r="B18" s="254" t="s">
        <v>129</v>
      </c>
      <c r="C18" s="49" t="s">
        <v>280</v>
      </c>
      <c r="D18" s="50">
        <v>7</v>
      </c>
      <c r="E18" s="83">
        <v>14.7</v>
      </c>
      <c r="F18" s="60"/>
      <c r="G18" s="53"/>
      <c r="I18" s="53"/>
    </row>
    <row r="19" spans="2:9" ht="15.75">
      <c r="B19" s="299"/>
      <c r="C19" s="49" t="s">
        <v>311</v>
      </c>
      <c r="D19" s="50">
        <v>3</v>
      </c>
      <c r="E19" s="179" t="s">
        <v>255</v>
      </c>
      <c r="F19" s="60"/>
      <c r="G19" s="54"/>
      <c r="I19" s="53"/>
    </row>
    <row r="20" spans="2:9" ht="15.75">
      <c r="B20" s="299"/>
      <c r="C20" s="49" t="s">
        <v>312</v>
      </c>
      <c r="D20" s="50">
        <v>2</v>
      </c>
      <c r="E20" s="179" t="s">
        <v>255</v>
      </c>
      <c r="F20" s="60"/>
      <c r="G20" s="54"/>
      <c r="I20" s="53"/>
    </row>
    <row r="21" spans="2:9" ht="15.75">
      <c r="B21" s="300"/>
      <c r="C21" s="55" t="s">
        <v>127</v>
      </c>
      <c r="D21" s="56">
        <v>21</v>
      </c>
      <c r="E21" s="61">
        <v>44</v>
      </c>
      <c r="F21" s="60"/>
      <c r="G21" s="54"/>
      <c r="I21" s="53"/>
    </row>
    <row r="22" spans="2:9" ht="15">
      <c r="B22" s="254" t="s">
        <v>130</v>
      </c>
      <c r="C22" s="49" t="s">
        <v>280</v>
      </c>
      <c r="D22" s="50">
        <v>7</v>
      </c>
      <c r="E22" s="59">
        <v>5.9</v>
      </c>
      <c r="F22" s="60"/>
      <c r="G22" s="53"/>
      <c r="H22" s="53"/>
      <c r="I22" s="53"/>
    </row>
    <row r="23" spans="2:8" ht="15.75">
      <c r="B23" s="299"/>
      <c r="C23" s="49" t="s">
        <v>313</v>
      </c>
      <c r="D23" s="50">
        <v>3</v>
      </c>
      <c r="E23" s="179" t="s">
        <v>255</v>
      </c>
      <c r="F23" s="60"/>
      <c r="G23" s="54"/>
      <c r="H23" s="53"/>
    </row>
    <row r="24" spans="2:8" ht="15.75">
      <c r="B24" s="299"/>
      <c r="C24" s="49" t="s">
        <v>314</v>
      </c>
      <c r="D24" s="50">
        <v>2</v>
      </c>
      <c r="E24" s="179" t="s">
        <v>255</v>
      </c>
      <c r="F24" s="60"/>
      <c r="G24" s="54"/>
      <c r="H24" s="53"/>
    </row>
    <row r="25" spans="2:8" ht="15.75">
      <c r="B25" s="300"/>
      <c r="C25" s="55" t="s">
        <v>127</v>
      </c>
      <c r="D25" s="56">
        <v>25</v>
      </c>
      <c r="E25" s="61">
        <v>21</v>
      </c>
      <c r="F25" s="60"/>
      <c r="G25" s="54"/>
      <c r="H25" s="54"/>
    </row>
    <row r="26" spans="2:7" ht="15">
      <c r="B26" s="254" t="s">
        <v>131</v>
      </c>
      <c r="C26" s="49" t="s">
        <v>315</v>
      </c>
      <c r="D26" s="50">
        <v>179</v>
      </c>
      <c r="E26" s="59">
        <v>134.6</v>
      </c>
      <c r="F26" s="60"/>
      <c r="G26" s="53"/>
    </row>
    <row r="27" spans="2:7" ht="15.75">
      <c r="B27" s="298"/>
      <c r="C27" s="49" t="s">
        <v>305</v>
      </c>
      <c r="D27" s="50">
        <v>43</v>
      </c>
      <c r="E27" s="59">
        <v>32.3</v>
      </c>
      <c r="F27" s="60"/>
      <c r="G27" s="54"/>
    </row>
    <row r="28" spans="2:7" ht="15.75">
      <c r="B28" s="298"/>
      <c r="C28" s="49" t="s">
        <v>283</v>
      </c>
      <c r="D28" s="50">
        <v>21</v>
      </c>
      <c r="E28" s="59">
        <v>15.8</v>
      </c>
      <c r="F28" s="60"/>
      <c r="G28" s="54"/>
    </row>
    <row r="29" spans="2:7" ht="15.75">
      <c r="B29" s="298"/>
      <c r="C29" s="49" t="s">
        <v>316</v>
      </c>
      <c r="D29" s="50">
        <v>5</v>
      </c>
      <c r="E29" s="179" t="s">
        <v>255</v>
      </c>
      <c r="F29" s="60"/>
      <c r="G29" s="54"/>
    </row>
    <row r="30" spans="2:7" ht="15.75">
      <c r="B30" s="298"/>
      <c r="C30" s="49" t="s">
        <v>317</v>
      </c>
      <c r="D30" s="50">
        <v>4</v>
      </c>
      <c r="E30" s="179" t="s">
        <v>255</v>
      </c>
      <c r="F30" s="60"/>
      <c r="G30" s="54"/>
    </row>
    <row r="31" spans="2:6" ht="15">
      <c r="B31" s="283"/>
      <c r="C31" s="55" t="s">
        <v>127</v>
      </c>
      <c r="D31" s="56">
        <v>274</v>
      </c>
      <c r="E31" s="61">
        <v>206</v>
      </c>
      <c r="F31" s="60"/>
    </row>
    <row r="32" spans="2:10" ht="15">
      <c r="B32" s="254" t="s">
        <v>132</v>
      </c>
      <c r="C32" s="49" t="s">
        <v>315</v>
      </c>
      <c r="D32" s="50">
        <v>120</v>
      </c>
      <c r="E32" s="59">
        <v>136</v>
      </c>
      <c r="F32" s="60"/>
      <c r="G32" s="53"/>
      <c r="J32" s="53"/>
    </row>
    <row r="33" spans="2:10" ht="15.75">
      <c r="B33" s="298"/>
      <c r="C33" s="49" t="s">
        <v>305</v>
      </c>
      <c r="D33" s="50">
        <v>31</v>
      </c>
      <c r="E33" s="59">
        <v>35.1</v>
      </c>
      <c r="F33" s="60"/>
      <c r="G33" s="54"/>
      <c r="J33" s="53"/>
    </row>
    <row r="34" spans="2:10" ht="15.75">
      <c r="B34" s="298"/>
      <c r="C34" s="49" t="s">
        <v>304</v>
      </c>
      <c r="D34" s="50">
        <v>25</v>
      </c>
      <c r="E34" s="59">
        <v>28.3</v>
      </c>
      <c r="F34" s="60"/>
      <c r="G34" s="54"/>
      <c r="J34" s="53"/>
    </row>
    <row r="35" spans="2:10" ht="15.75">
      <c r="B35" s="298"/>
      <c r="C35" s="49" t="s">
        <v>288</v>
      </c>
      <c r="D35" s="50">
        <v>14</v>
      </c>
      <c r="E35" s="59">
        <v>15.9</v>
      </c>
      <c r="F35" s="60"/>
      <c r="G35" s="54"/>
      <c r="J35" s="53"/>
    </row>
    <row r="36" spans="2:7" ht="15.75">
      <c r="B36" s="298"/>
      <c r="C36" s="49" t="s">
        <v>318</v>
      </c>
      <c r="D36" s="50">
        <v>12</v>
      </c>
      <c r="E36" s="59">
        <v>13.6</v>
      </c>
      <c r="F36" s="60"/>
      <c r="G36" s="54"/>
    </row>
    <row r="37" spans="2:6" ht="15">
      <c r="B37" s="283"/>
      <c r="C37" s="55" t="s">
        <v>127</v>
      </c>
      <c r="D37" s="56">
        <v>247</v>
      </c>
      <c r="E37" s="61">
        <v>279.9</v>
      </c>
      <c r="F37" s="60"/>
    </row>
    <row r="38" spans="2:8" ht="15">
      <c r="B38" s="254" t="s">
        <v>133</v>
      </c>
      <c r="C38" s="49" t="s">
        <v>271</v>
      </c>
      <c r="D38" s="50">
        <v>189</v>
      </c>
      <c r="E38" s="59">
        <v>142.6</v>
      </c>
      <c r="F38" s="60"/>
      <c r="G38" s="53"/>
      <c r="H38" s="53"/>
    </row>
    <row r="39" spans="2:8" ht="15.75">
      <c r="B39" s="299"/>
      <c r="C39" s="49" t="s">
        <v>285</v>
      </c>
      <c r="D39" s="50">
        <v>117</v>
      </c>
      <c r="E39" s="59">
        <v>88.3</v>
      </c>
      <c r="F39" s="60"/>
      <c r="G39" s="54"/>
      <c r="H39" s="53"/>
    </row>
    <row r="40" spans="2:8" ht="15.75">
      <c r="B40" s="299"/>
      <c r="C40" s="49" t="s">
        <v>290</v>
      </c>
      <c r="D40" s="50">
        <v>63</v>
      </c>
      <c r="E40" s="59">
        <v>47.5</v>
      </c>
      <c r="F40" s="60"/>
      <c r="G40" s="54"/>
      <c r="H40" s="53"/>
    </row>
    <row r="41" spans="2:8" ht="15.75">
      <c r="B41" s="299"/>
      <c r="C41" s="49" t="s">
        <v>299</v>
      </c>
      <c r="D41" s="50">
        <v>61</v>
      </c>
      <c r="E41" s="59">
        <v>46</v>
      </c>
      <c r="F41" s="60"/>
      <c r="G41" s="54"/>
      <c r="H41" s="53"/>
    </row>
    <row r="42" spans="2:6" ht="15">
      <c r="B42" s="299"/>
      <c r="C42" s="49" t="s">
        <v>318</v>
      </c>
      <c r="D42" s="50">
        <v>30</v>
      </c>
      <c r="E42" s="59">
        <v>22.6</v>
      </c>
      <c r="F42" s="60"/>
    </row>
    <row r="43" spans="2:6" ht="15">
      <c r="B43" s="300"/>
      <c r="C43" s="55" t="s">
        <v>127</v>
      </c>
      <c r="D43" s="56">
        <v>676</v>
      </c>
      <c r="E43" s="61">
        <v>510</v>
      </c>
      <c r="F43" s="60"/>
    </row>
    <row r="44" spans="2:7" ht="15">
      <c r="B44" s="254" t="s">
        <v>134</v>
      </c>
      <c r="C44" s="49" t="s">
        <v>271</v>
      </c>
      <c r="D44" s="50">
        <v>620</v>
      </c>
      <c r="E44" s="59">
        <v>531.7</v>
      </c>
      <c r="F44" s="60"/>
      <c r="G44" s="53"/>
    </row>
    <row r="45" spans="2:7" ht="15.75">
      <c r="B45" s="298"/>
      <c r="C45" s="49" t="s">
        <v>289</v>
      </c>
      <c r="D45" s="50">
        <v>508</v>
      </c>
      <c r="E45" s="59">
        <v>435.6</v>
      </c>
      <c r="F45" s="60"/>
      <c r="G45" s="54"/>
    </row>
    <row r="46" spans="2:6" ht="15">
      <c r="B46" s="298"/>
      <c r="C46" s="49" t="s">
        <v>319</v>
      </c>
      <c r="D46" s="50">
        <v>81</v>
      </c>
      <c r="E46" s="59">
        <v>69.5</v>
      </c>
      <c r="F46" s="60"/>
    </row>
    <row r="47" spans="2:6" ht="15">
      <c r="B47" s="298"/>
      <c r="C47" s="49" t="s">
        <v>299</v>
      </c>
      <c r="D47" s="50">
        <v>78</v>
      </c>
      <c r="E47" s="59">
        <v>66.9</v>
      </c>
      <c r="F47" s="60"/>
    </row>
    <row r="48" spans="2:6" ht="15">
      <c r="B48" s="298"/>
      <c r="C48" s="49" t="s">
        <v>308</v>
      </c>
      <c r="D48" s="50">
        <v>57</v>
      </c>
      <c r="E48" s="59">
        <v>48.9</v>
      </c>
      <c r="F48" s="60"/>
    </row>
    <row r="49" spans="2:6" ht="15">
      <c r="B49" s="283"/>
      <c r="C49" s="55" t="s">
        <v>127</v>
      </c>
      <c r="D49" s="56">
        <v>1937</v>
      </c>
      <c r="E49" s="61">
        <v>1661</v>
      </c>
      <c r="F49" s="60"/>
    </row>
    <row r="50" spans="2:7" ht="15">
      <c r="B50" s="254" t="s">
        <v>135</v>
      </c>
      <c r="C50" s="49" t="s">
        <v>271</v>
      </c>
      <c r="D50" s="50">
        <v>1010</v>
      </c>
      <c r="E50" s="59">
        <v>1746.9</v>
      </c>
      <c r="F50" s="60"/>
      <c r="G50" s="53"/>
    </row>
    <row r="51" spans="2:6" ht="15">
      <c r="B51" s="298"/>
      <c r="C51" s="49" t="s">
        <v>289</v>
      </c>
      <c r="D51" s="50">
        <v>780</v>
      </c>
      <c r="E51" s="59">
        <v>1349.1</v>
      </c>
      <c r="F51" s="60"/>
    </row>
    <row r="52" spans="2:6" ht="15">
      <c r="B52" s="298"/>
      <c r="C52" s="49" t="s">
        <v>319</v>
      </c>
      <c r="D52" s="50">
        <v>182</v>
      </c>
      <c r="E52" s="59">
        <v>314.8</v>
      </c>
      <c r="F52" s="60"/>
    </row>
    <row r="53" spans="2:6" ht="15">
      <c r="B53" s="298"/>
      <c r="C53" s="49" t="s">
        <v>296</v>
      </c>
      <c r="D53" s="50">
        <v>127</v>
      </c>
      <c r="E53" s="59">
        <v>219.7</v>
      </c>
      <c r="F53" s="60"/>
    </row>
    <row r="54" spans="2:6" ht="15">
      <c r="B54" s="298"/>
      <c r="C54" s="49" t="s">
        <v>308</v>
      </c>
      <c r="D54" s="50">
        <v>104</v>
      </c>
      <c r="E54" s="59">
        <v>179.9</v>
      </c>
      <c r="F54" s="60"/>
    </row>
    <row r="55" spans="2:6" ht="15">
      <c r="B55" s="283"/>
      <c r="C55" s="55" t="s">
        <v>127</v>
      </c>
      <c r="D55" s="56">
        <v>3072</v>
      </c>
      <c r="E55" s="61">
        <v>5313.2</v>
      </c>
      <c r="F55" s="60"/>
    </row>
    <row r="56" spans="2:5" s="1" customFormat="1" ht="57" customHeight="1">
      <c r="B56" s="295" t="s">
        <v>214</v>
      </c>
      <c r="C56" s="296"/>
      <c r="D56" s="296"/>
      <c r="E56" s="296"/>
    </row>
    <row r="57" spans="2:5" s="1" customFormat="1" ht="30.75" customHeight="1">
      <c r="B57" s="295" t="s">
        <v>190</v>
      </c>
      <c r="C57" s="296"/>
      <c r="D57" s="296"/>
      <c r="E57" s="296"/>
    </row>
    <row r="58" spans="2:5" s="1" customFormat="1" ht="20.25" customHeight="1">
      <c r="B58" s="294" t="s">
        <v>365</v>
      </c>
      <c r="C58" s="290"/>
      <c r="D58" s="290"/>
      <c r="E58" s="290"/>
    </row>
  </sheetData>
  <sheetProtection/>
  <mergeCells count="12">
    <mergeCell ref="B56:E56"/>
    <mergeCell ref="B57:E57"/>
    <mergeCell ref="B58:E58"/>
    <mergeCell ref="B50:B55"/>
    <mergeCell ref="B6:B11"/>
    <mergeCell ref="B12:B17"/>
    <mergeCell ref="B32:B37"/>
    <mergeCell ref="B38:B43"/>
    <mergeCell ref="B44:B49"/>
    <mergeCell ref="B18:B21"/>
    <mergeCell ref="B26:B31"/>
    <mergeCell ref="B22:B25"/>
  </mergeCells>
  <printOptions horizontalCentered="1"/>
  <pageMargins left="0.5" right="0.5" top="0.25" bottom="0" header="0" footer="0"/>
  <pageSetup fitToHeight="1" fitToWidth="1" orientation="portrait" scale="75"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33203125" defaultRowHeight="12.75"/>
  <cols>
    <col min="1" max="1" width="5.5" style="1" customWidth="1"/>
    <col min="2" max="2" width="45.33203125" style="1" customWidth="1"/>
    <col min="3" max="3" width="11.66015625" style="1" customWidth="1"/>
    <col min="4" max="5" width="9.33203125" style="1" customWidth="1"/>
    <col min="6" max="6" width="12.5" style="1" bestFit="1" customWidth="1"/>
    <col min="7" max="7" width="9.5" style="1" bestFit="1" customWidth="1"/>
    <col min="8" max="16384" width="9.33203125" style="1" customWidth="1"/>
  </cols>
  <sheetData>
    <row r="1" ht="15.75">
      <c r="A1" s="42"/>
    </row>
    <row r="2" spans="2:7" ht="15.75">
      <c r="B2" s="85" t="s">
        <v>374</v>
      </c>
      <c r="C2" s="31"/>
      <c r="F2" s="210"/>
      <c r="G2" s="211"/>
    </row>
    <row r="3" spans="2:8" ht="15" customHeight="1">
      <c r="B3" s="86" t="s">
        <v>0</v>
      </c>
      <c r="C3" s="87">
        <v>89917</v>
      </c>
      <c r="E3" s="9"/>
      <c r="F3" s="5"/>
      <c r="G3" s="208"/>
      <c r="H3" s="193"/>
    </row>
    <row r="4" spans="2:3" ht="29.25" customHeight="1">
      <c r="B4" s="93" t="s">
        <v>201</v>
      </c>
      <c r="C4" s="81">
        <v>9.1</v>
      </c>
    </row>
    <row r="5" spans="2:3" ht="15" customHeight="1">
      <c r="B5" s="88" t="s">
        <v>1</v>
      </c>
      <c r="C5" s="68">
        <v>783</v>
      </c>
    </row>
    <row r="6" spans="2:3" ht="28.5" customHeight="1">
      <c r="B6" s="89" t="s">
        <v>202</v>
      </c>
      <c r="C6" s="90">
        <v>6.9</v>
      </c>
    </row>
    <row r="7" spans="2:3" ht="15" customHeight="1">
      <c r="B7" s="88" t="s">
        <v>2</v>
      </c>
      <c r="C7" s="68">
        <v>540</v>
      </c>
    </row>
    <row r="8" spans="2:3" ht="28.5" customHeight="1">
      <c r="B8" s="89" t="s">
        <v>203</v>
      </c>
      <c r="C8" s="90">
        <v>4.8</v>
      </c>
    </row>
    <row r="9" spans="2:3" ht="15" customHeight="1">
      <c r="B9" s="88" t="s">
        <v>3</v>
      </c>
      <c r="C9" s="68">
        <v>1021</v>
      </c>
    </row>
    <row r="10" spans="2:3" ht="28.5" customHeight="1">
      <c r="B10" s="89" t="s">
        <v>209</v>
      </c>
      <c r="C10" s="90">
        <v>9</v>
      </c>
    </row>
    <row r="11" spans="2:3" ht="15" customHeight="1">
      <c r="B11" s="88" t="s">
        <v>4</v>
      </c>
      <c r="C11" s="68">
        <v>26</v>
      </c>
    </row>
    <row r="12" spans="2:3" ht="28.5" customHeight="1">
      <c r="B12" s="89" t="s">
        <v>375</v>
      </c>
      <c r="C12" s="91">
        <v>23.1</v>
      </c>
    </row>
    <row r="13" spans="2:3" ht="15" customHeight="1">
      <c r="B13" s="233" t="s">
        <v>8</v>
      </c>
      <c r="C13" s="68">
        <v>78</v>
      </c>
    </row>
    <row r="14" spans="2:3" ht="15" customHeight="1">
      <c r="B14" s="233" t="s">
        <v>9</v>
      </c>
      <c r="C14" s="68">
        <v>74</v>
      </c>
    </row>
    <row r="15" spans="2:3" ht="15" customHeight="1">
      <c r="B15" s="233" t="s">
        <v>10</v>
      </c>
      <c r="C15" s="68">
        <v>81</v>
      </c>
    </row>
    <row r="16" spans="2:3" ht="15" customHeight="1">
      <c r="B16" s="88" t="s">
        <v>5</v>
      </c>
      <c r="C16" s="68">
        <v>64</v>
      </c>
    </row>
    <row r="17" spans="2:3" ht="15" customHeight="1">
      <c r="B17" s="88" t="s">
        <v>6</v>
      </c>
      <c r="C17" s="68">
        <v>56</v>
      </c>
    </row>
    <row r="18" spans="2:3" ht="15" customHeight="1">
      <c r="B18" s="88" t="s">
        <v>7</v>
      </c>
      <c r="C18" s="173">
        <v>12</v>
      </c>
    </row>
    <row r="19" spans="2:3" ht="15" customHeight="1">
      <c r="B19" s="88" t="s">
        <v>200</v>
      </c>
      <c r="C19" s="68">
        <v>14</v>
      </c>
    </row>
    <row r="20" spans="2:3" ht="7.5" customHeight="1">
      <c r="B20" s="92"/>
      <c r="C20" s="92"/>
    </row>
    <row r="21" spans="2:3" ht="27.75" customHeight="1">
      <c r="B21" s="249" t="s">
        <v>363</v>
      </c>
      <c r="C21" s="250"/>
    </row>
    <row r="22" ht="12.75">
      <c r="B22" s="18"/>
    </row>
  </sheetData>
  <sheetProtection/>
  <mergeCells count="1">
    <mergeCell ref="B21:C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
    </sheetView>
  </sheetViews>
  <sheetFormatPr defaultColWidth="9.33203125" defaultRowHeight="12.75"/>
  <cols>
    <col min="1" max="1" width="6" style="29" customWidth="1"/>
    <col min="2" max="2" width="18.16015625" style="29" customWidth="1"/>
    <col min="3" max="3" width="103.66015625" style="29" bestFit="1" customWidth="1"/>
    <col min="4" max="4" width="12.83203125" style="29" customWidth="1"/>
    <col min="5" max="5" width="11.33203125" style="29" customWidth="1"/>
    <col min="6" max="6" width="10.83203125" style="29" customWidth="1"/>
    <col min="7" max="7" width="14.33203125" style="29" bestFit="1" customWidth="1"/>
    <col min="8" max="9" width="9.33203125" style="29" customWidth="1"/>
    <col min="10" max="10" width="14.33203125" style="29" bestFit="1" customWidth="1"/>
    <col min="11" max="16384" width="9.33203125" style="29" customWidth="1"/>
  </cols>
  <sheetData>
    <row r="1" spans="1:2" ht="15.75">
      <c r="A1" s="42"/>
      <c r="B1" s="28"/>
    </row>
    <row r="2" spans="2:6" ht="15">
      <c r="B2" s="43" t="s">
        <v>138</v>
      </c>
      <c r="C2" s="31"/>
      <c r="D2" s="31"/>
      <c r="E2" s="31"/>
      <c r="F2" s="31"/>
    </row>
    <row r="3" spans="2:6" ht="15.75">
      <c r="B3" s="44" t="s">
        <v>126</v>
      </c>
      <c r="C3" s="31"/>
      <c r="D3" s="31"/>
      <c r="E3" s="31"/>
      <c r="F3" s="31"/>
    </row>
    <row r="4" spans="2:6" ht="15">
      <c r="B4" s="43" t="s">
        <v>320</v>
      </c>
      <c r="C4" s="31"/>
      <c r="D4" s="31"/>
      <c r="E4" s="31"/>
      <c r="F4" s="31"/>
    </row>
    <row r="5" spans="2:7" ht="15">
      <c r="B5" s="45" t="s">
        <v>147</v>
      </c>
      <c r="C5" s="46" t="s">
        <v>183</v>
      </c>
      <c r="D5" s="46" t="s">
        <v>67</v>
      </c>
      <c r="E5" s="46" t="s">
        <v>68</v>
      </c>
      <c r="F5" s="47"/>
      <c r="G5" s="48"/>
    </row>
    <row r="6" spans="2:10" ht="15">
      <c r="B6" s="254" t="s">
        <v>54</v>
      </c>
      <c r="C6" s="49" t="s">
        <v>271</v>
      </c>
      <c r="D6" s="50">
        <v>9635</v>
      </c>
      <c r="E6" s="51">
        <v>237.2</v>
      </c>
      <c r="F6" s="52"/>
      <c r="G6" s="53"/>
      <c r="H6" s="53"/>
      <c r="J6" s="53"/>
    </row>
    <row r="7" spans="2:10" ht="15">
      <c r="B7" s="298"/>
      <c r="C7" s="49" t="s">
        <v>289</v>
      </c>
      <c r="D7" s="50">
        <v>8280</v>
      </c>
      <c r="E7" s="51">
        <v>203.8</v>
      </c>
      <c r="F7" s="52"/>
      <c r="G7" s="53"/>
      <c r="H7" s="53"/>
      <c r="J7" s="53"/>
    </row>
    <row r="8" spans="2:8" ht="15.75">
      <c r="B8" s="298"/>
      <c r="C8" s="49" t="s">
        <v>272</v>
      </c>
      <c r="D8" s="50">
        <v>2562</v>
      </c>
      <c r="E8" s="51">
        <v>63.1</v>
      </c>
      <c r="F8" s="52"/>
      <c r="G8" s="54"/>
      <c r="H8" s="53"/>
    </row>
    <row r="9" spans="2:8" ht="15.75">
      <c r="B9" s="298"/>
      <c r="C9" s="49" t="s">
        <v>291</v>
      </c>
      <c r="D9" s="50">
        <v>2237</v>
      </c>
      <c r="E9" s="51">
        <v>55.1</v>
      </c>
      <c r="F9" s="52"/>
      <c r="G9" s="54"/>
      <c r="H9" s="53"/>
    </row>
    <row r="10" spans="2:8" ht="15.75">
      <c r="B10" s="298"/>
      <c r="C10" s="49" t="s">
        <v>297</v>
      </c>
      <c r="D10" s="50">
        <v>1981</v>
      </c>
      <c r="E10" s="51">
        <v>48.8</v>
      </c>
      <c r="F10" s="52"/>
      <c r="G10" s="54"/>
      <c r="H10" s="54"/>
    </row>
    <row r="11" spans="2:8" ht="15.75">
      <c r="B11" s="283"/>
      <c r="C11" s="55" t="s">
        <v>127</v>
      </c>
      <c r="D11" s="56">
        <v>38604</v>
      </c>
      <c r="E11" s="57">
        <v>950.3</v>
      </c>
      <c r="F11" s="52"/>
      <c r="H11" s="54"/>
    </row>
    <row r="12" spans="2:8" ht="15.75">
      <c r="B12" s="254" t="s">
        <v>128</v>
      </c>
      <c r="C12" s="49" t="s">
        <v>321</v>
      </c>
      <c r="D12" s="50">
        <v>53</v>
      </c>
      <c r="E12" s="51">
        <v>128.5</v>
      </c>
      <c r="F12" s="52"/>
      <c r="G12" s="53"/>
      <c r="H12" s="54"/>
    </row>
    <row r="13" spans="2:8" ht="15.75">
      <c r="B13" s="298"/>
      <c r="C13" s="49" t="s">
        <v>322</v>
      </c>
      <c r="D13" s="50">
        <v>39</v>
      </c>
      <c r="E13" s="51">
        <v>94.5</v>
      </c>
      <c r="F13" s="52"/>
      <c r="G13" s="54"/>
      <c r="H13" s="54"/>
    </row>
    <row r="14" spans="2:10" ht="15.75">
      <c r="B14" s="298"/>
      <c r="C14" s="49" t="s">
        <v>276</v>
      </c>
      <c r="D14" s="50">
        <v>29</v>
      </c>
      <c r="E14" s="51">
        <v>70.3</v>
      </c>
      <c r="F14" s="52"/>
      <c r="G14" s="54"/>
      <c r="H14" s="54"/>
      <c r="J14" s="53"/>
    </row>
    <row r="15" spans="2:10" ht="15.75">
      <c r="B15" s="298"/>
      <c r="C15" s="49" t="s">
        <v>278</v>
      </c>
      <c r="D15" s="50">
        <v>18</v>
      </c>
      <c r="E15" s="51">
        <v>43.6</v>
      </c>
      <c r="F15" s="52"/>
      <c r="G15" s="54"/>
      <c r="H15" s="54"/>
      <c r="J15" s="53"/>
    </row>
    <row r="16" spans="2:10" ht="15.75">
      <c r="B16" s="298"/>
      <c r="C16" s="49" t="s">
        <v>279</v>
      </c>
      <c r="D16" s="50">
        <v>8</v>
      </c>
      <c r="E16" s="51">
        <v>19.4</v>
      </c>
      <c r="F16" s="52"/>
      <c r="G16" s="54"/>
      <c r="H16" s="54"/>
      <c r="J16" s="53"/>
    </row>
    <row r="17" spans="2:7" ht="15.75">
      <c r="B17" s="283"/>
      <c r="C17" s="65" t="s">
        <v>139</v>
      </c>
      <c r="D17" s="50">
        <v>204</v>
      </c>
      <c r="E17" s="51">
        <v>494.4</v>
      </c>
      <c r="F17" s="52"/>
      <c r="G17" s="54"/>
    </row>
    <row r="18" spans="2:10" ht="15">
      <c r="B18" s="254" t="s">
        <v>129</v>
      </c>
      <c r="C18" s="49" t="s">
        <v>280</v>
      </c>
      <c r="D18" s="66">
        <v>12</v>
      </c>
      <c r="E18" s="194">
        <v>7</v>
      </c>
      <c r="F18" s="52"/>
      <c r="G18" s="53"/>
      <c r="J18" s="53"/>
    </row>
    <row r="19" spans="2:10" ht="15">
      <c r="B19" s="299"/>
      <c r="C19" s="49" t="s">
        <v>289</v>
      </c>
      <c r="D19" s="50">
        <v>8</v>
      </c>
      <c r="E19" s="180">
        <v>4.7</v>
      </c>
      <c r="F19" s="52"/>
      <c r="G19" s="53"/>
      <c r="J19" s="53"/>
    </row>
    <row r="20" spans="2:10" ht="15">
      <c r="B20" s="299"/>
      <c r="C20" s="49" t="s">
        <v>323</v>
      </c>
      <c r="D20" s="50">
        <v>7</v>
      </c>
      <c r="E20" s="180">
        <v>4.1</v>
      </c>
      <c r="F20" s="52"/>
      <c r="G20" s="53"/>
      <c r="J20" s="53"/>
    </row>
    <row r="21" spans="2:10" ht="15.75">
      <c r="B21" s="299"/>
      <c r="C21" s="63" t="s">
        <v>316</v>
      </c>
      <c r="D21" s="50">
        <v>3</v>
      </c>
      <c r="E21" s="180" t="s">
        <v>255</v>
      </c>
      <c r="F21" s="52"/>
      <c r="G21" s="54"/>
      <c r="J21" s="53"/>
    </row>
    <row r="22" spans="2:10" ht="30.75">
      <c r="B22" s="299"/>
      <c r="C22" s="63" t="s">
        <v>324</v>
      </c>
      <c r="D22" s="50">
        <v>1</v>
      </c>
      <c r="E22" s="180" t="s">
        <v>255</v>
      </c>
      <c r="F22" s="52"/>
      <c r="G22" s="54"/>
      <c r="J22" s="53"/>
    </row>
    <row r="23" spans="2:10" ht="15">
      <c r="B23" s="300"/>
      <c r="C23" s="55" t="s">
        <v>139</v>
      </c>
      <c r="D23" s="56">
        <v>44</v>
      </c>
      <c r="E23" s="57">
        <v>25.8</v>
      </c>
      <c r="F23" s="52"/>
      <c r="J23" s="53"/>
    </row>
    <row r="24" spans="2:10" ht="15">
      <c r="B24" s="254" t="s">
        <v>130</v>
      </c>
      <c r="C24" s="49" t="s">
        <v>280</v>
      </c>
      <c r="D24" s="50">
        <v>9</v>
      </c>
      <c r="E24" s="51">
        <v>1.9</v>
      </c>
      <c r="F24" s="52"/>
      <c r="G24" s="53"/>
      <c r="H24" s="53"/>
      <c r="J24" s="53"/>
    </row>
    <row r="25" spans="2:10" ht="15.75">
      <c r="B25" s="299"/>
      <c r="C25" s="49" t="s">
        <v>289</v>
      </c>
      <c r="D25" s="50">
        <v>7</v>
      </c>
      <c r="E25" s="51">
        <v>1.5</v>
      </c>
      <c r="F25" s="52"/>
      <c r="G25" s="54"/>
      <c r="H25" s="53"/>
      <c r="J25" s="53"/>
    </row>
    <row r="26" spans="2:10" ht="15.75">
      <c r="B26" s="299"/>
      <c r="C26" s="49" t="s">
        <v>323</v>
      </c>
      <c r="D26" s="50">
        <v>5</v>
      </c>
      <c r="E26" s="180" t="s">
        <v>255</v>
      </c>
      <c r="F26" s="52"/>
      <c r="G26" s="54"/>
      <c r="H26" s="53"/>
      <c r="J26" s="53"/>
    </row>
    <row r="27" spans="2:10" ht="15.75">
      <c r="B27" s="299"/>
      <c r="C27" s="63" t="s">
        <v>294</v>
      </c>
      <c r="D27" s="149">
        <v>4</v>
      </c>
      <c r="E27" s="180" t="s">
        <v>255</v>
      </c>
      <c r="F27" s="52"/>
      <c r="G27" s="54"/>
      <c r="H27" s="53"/>
      <c r="J27" s="53"/>
    </row>
    <row r="28" spans="2:10" ht="15.75">
      <c r="B28" s="299"/>
      <c r="C28" s="63" t="s">
        <v>325</v>
      </c>
      <c r="D28" s="149">
        <v>2</v>
      </c>
      <c r="E28" s="180" t="s">
        <v>255</v>
      </c>
      <c r="F28" s="52"/>
      <c r="G28" s="54"/>
      <c r="H28" s="53"/>
      <c r="J28" s="53"/>
    </row>
    <row r="29" spans="2:10" ht="15.75">
      <c r="B29" s="300"/>
      <c r="C29" s="55" t="s">
        <v>127</v>
      </c>
      <c r="D29" s="56">
        <v>45</v>
      </c>
      <c r="E29" s="57">
        <v>9.4</v>
      </c>
      <c r="F29" s="52"/>
      <c r="G29" s="54"/>
      <c r="H29" s="54"/>
      <c r="J29" s="53"/>
    </row>
    <row r="30" spans="2:7" ht="15">
      <c r="B30" s="254" t="s">
        <v>131</v>
      </c>
      <c r="C30" s="49" t="s">
        <v>280</v>
      </c>
      <c r="D30" s="50">
        <v>97</v>
      </c>
      <c r="E30" s="51">
        <v>18.3</v>
      </c>
      <c r="F30" s="52"/>
      <c r="G30" s="53"/>
    </row>
    <row r="31" spans="2:7" ht="15">
      <c r="B31" s="297"/>
      <c r="C31" s="49" t="s">
        <v>286</v>
      </c>
      <c r="D31" s="50">
        <v>27</v>
      </c>
      <c r="E31" s="51">
        <v>5.1</v>
      </c>
      <c r="F31" s="52"/>
      <c r="G31" s="53"/>
    </row>
    <row r="32" spans="2:7" ht="15.75">
      <c r="B32" s="299"/>
      <c r="C32" s="49" t="s">
        <v>290</v>
      </c>
      <c r="D32" s="50">
        <v>20</v>
      </c>
      <c r="E32" s="51">
        <v>3.8</v>
      </c>
      <c r="F32" s="52"/>
      <c r="G32" s="54"/>
    </row>
    <row r="33" spans="2:10" ht="15.75">
      <c r="B33" s="299"/>
      <c r="C33" s="49" t="s">
        <v>326</v>
      </c>
      <c r="D33" s="50">
        <v>7</v>
      </c>
      <c r="E33" s="51">
        <v>1.3</v>
      </c>
      <c r="F33" s="52"/>
      <c r="G33" s="54"/>
      <c r="J33" s="53"/>
    </row>
    <row r="34" spans="2:10" ht="15.75">
      <c r="B34" s="299"/>
      <c r="C34" s="49" t="s">
        <v>327</v>
      </c>
      <c r="D34" s="50">
        <v>4</v>
      </c>
      <c r="E34" s="180" t="s">
        <v>255</v>
      </c>
      <c r="F34" s="52"/>
      <c r="G34" s="54"/>
      <c r="J34" s="53"/>
    </row>
    <row r="35" spans="2:6" ht="15">
      <c r="B35" s="300"/>
      <c r="C35" s="55" t="s">
        <v>127</v>
      </c>
      <c r="D35" s="56">
        <v>217</v>
      </c>
      <c r="E35" s="57">
        <v>40.9</v>
      </c>
      <c r="F35" s="52"/>
    </row>
    <row r="36" spans="2:7" ht="15">
      <c r="B36" s="254" t="s">
        <v>132</v>
      </c>
      <c r="C36" s="49" t="s">
        <v>280</v>
      </c>
      <c r="D36" s="50">
        <v>107</v>
      </c>
      <c r="E36" s="51">
        <v>23.2</v>
      </c>
      <c r="F36" s="52"/>
      <c r="G36" s="53"/>
    </row>
    <row r="37" spans="2:7" ht="15">
      <c r="B37" s="297"/>
      <c r="C37" s="49" t="s">
        <v>289</v>
      </c>
      <c r="D37" s="50">
        <v>44</v>
      </c>
      <c r="E37" s="51">
        <v>9.6</v>
      </c>
      <c r="F37" s="52"/>
      <c r="G37" s="53"/>
    </row>
    <row r="38" spans="2:7" ht="15.75">
      <c r="B38" s="298"/>
      <c r="C38" s="49" t="s">
        <v>283</v>
      </c>
      <c r="D38" s="50">
        <v>24</v>
      </c>
      <c r="E38" s="51">
        <v>5.2</v>
      </c>
      <c r="F38" s="52"/>
      <c r="G38" s="54"/>
    </row>
    <row r="39" spans="2:7" ht="15.75">
      <c r="B39" s="298"/>
      <c r="C39" s="49" t="s">
        <v>328</v>
      </c>
      <c r="D39" s="50">
        <v>13</v>
      </c>
      <c r="E39" s="51">
        <v>2.8</v>
      </c>
      <c r="F39" s="52"/>
      <c r="G39" s="54"/>
    </row>
    <row r="40" spans="2:6" ht="15">
      <c r="B40" s="283"/>
      <c r="C40" s="55" t="s">
        <v>127</v>
      </c>
      <c r="D40" s="56">
        <v>349</v>
      </c>
      <c r="E40" s="57">
        <v>75.8</v>
      </c>
      <c r="F40" s="52"/>
    </row>
    <row r="41" spans="2:8" ht="15">
      <c r="B41" s="254" t="s">
        <v>133</v>
      </c>
      <c r="C41" s="49" t="s">
        <v>292</v>
      </c>
      <c r="D41" s="50">
        <v>361</v>
      </c>
      <c r="E41" s="51">
        <v>46.7</v>
      </c>
      <c r="F41" s="52"/>
      <c r="G41" s="53"/>
      <c r="H41" s="53"/>
    </row>
    <row r="42" spans="2:8" ht="15.75">
      <c r="B42" s="298"/>
      <c r="C42" s="49" t="s">
        <v>305</v>
      </c>
      <c r="D42" s="50">
        <v>197</v>
      </c>
      <c r="E42" s="51">
        <v>25.5</v>
      </c>
      <c r="F42" s="52"/>
      <c r="G42" s="54"/>
      <c r="H42" s="53"/>
    </row>
    <row r="43" spans="2:8" ht="15.75">
      <c r="B43" s="298"/>
      <c r="C43" s="49" t="s">
        <v>304</v>
      </c>
      <c r="D43" s="50">
        <v>136</v>
      </c>
      <c r="E43" s="51">
        <v>17.6</v>
      </c>
      <c r="F43" s="52"/>
      <c r="G43" s="54"/>
      <c r="H43" s="53"/>
    </row>
    <row r="44" spans="2:8" ht="15.75">
      <c r="B44" s="298"/>
      <c r="C44" s="49" t="s">
        <v>306</v>
      </c>
      <c r="D44" s="50">
        <v>77</v>
      </c>
      <c r="E44" s="51">
        <v>10</v>
      </c>
      <c r="F44" s="52"/>
      <c r="G44" s="54"/>
      <c r="H44" s="53"/>
    </row>
    <row r="45" spans="2:6" ht="15">
      <c r="B45" s="298"/>
      <c r="C45" s="49" t="s">
        <v>318</v>
      </c>
      <c r="D45" s="50">
        <v>63</v>
      </c>
      <c r="E45" s="51">
        <v>8.2</v>
      </c>
      <c r="F45" s="52"/>
    </row>
    <row r="46" spans="2:6" ht="15">
      <c r="B46" s="283"/>
      <c r="C46" s="55" t="s">
        <v>127</v>
      </c>
      <c r="D46" s="56">
        <v>1288</v>
      </c>
      <c r="E46" s="57">
        <v>166.7</v>
      </c>
      <c r="F46" s="52"/>
    </row>
    <row r="47" spans="2:7" ht="15">
      <c r="B47" s="254" t="s">
        <v>134</v>
      </c>
      <c r="C47" s="49" t="s">
        <v>292</v>
      </c>
      <c r="D47" s="50">
        <v>1888</v>
      </c>
      <c r="E47" s="51">
        <v>210.9</v>
      </c>
      <c r="F47" s="52"/>
      <c r="G47" s="53"/>
    </row>
    <row r="48" spans="2:10" ht="15.75">
      <c r="B48" s="298"/>
      <c r="C48" s="49" t="s">
        <v>293</v>
      </c>
      <c r="D48" s="50">
        <v>722</v>
      </c>
      <c r="E48" s="51">
        <v>80.7</v>
      </c>
      <c r="F48" s="52"/>
      <c r="G48" s="54"/>
      <c r="J48" s="53"/>
    </row>
    <row r="49" spans="2:10" ht="15">
      <c r="B49" s="298"/>
      <c r="C49" s="49" t="s">
        <v>272</v>
      </c>
      <c r="D49" s="50">
        <v>272</v>
      </c>
      <c r="E49" s="51">
        <v>30.4</v>
      </c>
      <c r="F49" s="52"/>
      <c r="J49" s="53"/>
    </row>
    <row r="50" spans="2:6" ht="15">
      <c r="B50" s="298"/>
      <c r="C50" s="49" t="s">
        <v>299</v>
      </c>
      <c r="D50" s="50">
        <v>201</v>
      </c>
      <c r="E50" s="51">
        <v>22.5</v>
      </c>
      <c r="F50" s="52"/>
    </row>
    <row r="51" spans="2:6" ht="15">
      <c r="B51" s="298"/>
      <c r="C51" s="49" t="s">
        <v>295</v>
      </c>
      <c r="D51" s="50">
        <v>159</v>
      </c>
      <c r="E51" s="51">
        <v>17.8</v>
      </c>
      <c r="F51" s="52"/>
    </row>
    <row r="52" spans="2:6" ht="15">
      <c r="B52" s="283"/>
      <c r="C52" s="55" t="s">
        <v>127</v>
      </c>
      <c r="D52" s="56">
        <v>4622</v>
      </c>
      <c r="E52" s="57">
        <v>516.3</v>
      </c>
      <c r="F52" s="52"/>
    </row>
    <row r="53" spans="2:7" ht="15">
      <c r="B53" s="254" t="s">
        <v>135</v>
      </c>
      <c r="C53" s="49" t="s">
        <v>271</v>
      </c>
      <c r="D53" s="50">
        <v>8755</v>
      </c>
      <c r="E53" s="59">
        <v>1233</v>
      </c>
      <c r="F53" s="60"/>
      <c r="G53" s="53"/>
    </row>
    <row r="54" spans="2:6" ht="15">
      <c r="B54" s="298"/>
      <c r="C54" s="49" t="s">
        <v>289</v>
      </c>
      <c r="D54" s="50">
        <v>5952</v>
      </c>
      <c r="E54" s="59">
        <v>838.2</v>
      </c>
      <c r="F54" s="60"/>
    </row>
    <row r="55" spans="2:6" ht="15">
      <c r="B55" s="298"/>
      <c r="C55" s="49" t="s">
        <v>272</v>
      </c>
      <c r="D55" s="50">
        <v>2257</v>
      </c>
      <c r="E55" s="59">
        <v>317.9</v>
      </c>
      <c r="F55" s="60"/>
    </row>
    <row r="56" spans="2:6" ht="15">
      <c r="B56" s="298"/>
      <c r="C56" s="49" t="s">
        <v>291</v>
      </c>
      <c r="D56" s="50">
        <v>2057</v>
      </c>
      <c r="E56" s="59">
        <v>289.7</v>
      </c>
      <c r="F56" s="60"/>
    </row>
    <row r="57" spans="2:6" ht="15">
      <c r="B57" s="298"/>
      <c r="C57" s="49" t="s">
        <v>297</v>
      </c>
      <c r="D57" s="50">
        <v>1956</v>
      </c>
      <c r="E57" s="59">
        <v>275.5</v>
      </c>
      <c r="F57" s="60"/>
    </row>
    <row r="58" spans="2:6" ht="15">
      <c r="B58" s="283"/>
      <c r="C58" s="55" t="s">
        <v>127</v>
      </c>
      <c r="D58" s="56">
        <v>31835</v>
      </c>
      <c r="E58" s="61">
        <v>4483.5</v>
      </c>
      <c r="F58" s="60"/>
    </row>
    <row r="59" spans="2:5" s="1" customFormat="1" ht="68.25" customHeight="1">
      <c r="B59" s="295" t="s">
        <v>223</v>
      </c>
      <c r="C59" s="296"/>
      <c r="D59" s="296"/>
      <c r="E59" s="296"/>
    </row>
    <row r="60" spans="2:5" s="1" customFormat="1" ht="30" customHeight="1">
      <c r="B60" s="295" t="s">
        <v>190</v>
      </c>
      <c r="C60" s="296"/>
      <c r="D60" s="296"/>
      <c r="E60" s="296"/>
    </row>
    <row r="61" spans="2:5" s="1" customFormat="1" ht="21" customHeight="1">
      <c r="B61" s="294" t="s">
        <v>365</v>
      </c>
      <c r="C61" s="290"/>
      <c r="D61" s="290"/>
      <c r="E61" s="290"/>
    </row>
  </sheetData>
  <sheetProtection/>
  <mergeCells count="12">
    <mergeCell ref="B59:E59"/>
    <mergeCell ref="B60:E60"/>
    <mergeCell ref="B61:E61"/>
    <mergeCell ref="B53:B58"/>
    <mergeCell ref="B41:B46"/>
    <mergeCell ref="B47:B52"/>
    <mergeCell ref="B6:B11"/>
    <mergeCell ref="B12:B17"/>
    <mergeCell ref="B18:B23"/>
    <mergeCell ref="B36:B40"/>
    <mergeCell ref="B24:B29"/>
    <mergeCell ref="B30:B35"/>
  </mergeCells>
  <printOptions horizontalCentered="1"/>
  <pageMargins left="0.5" right="0.5" top="0" bottom="0" header="0" footer="0"/>
  <pageSetup fitToHeight="1" fitToWidth="1"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33203125" defaultRowHeight="12.75"/>
  <cols>
    <col min="1" max="1" width="4.83203125" style="29" customWidth="1"/>
    <col min="2" max="2" width="18.16015625" style="29" customWidth="1"/>
    <col min="3" max="3" width="108.16015625" style="29" bestFit="1" customWidth="1"/>
    <col min="4" max="4" width="12.83203125" style="29" customWidth="1"/>
    <col min="5" max="5" width="13.33203125" style="29" customWidth="1"/>
    <col min="6" max="6" width="10.83203125" style="29" customWidth="1"/>
    <col min="7" max="7" width="12" style="29" bestFit="1" customWidth="1"/>
    <col min="8" max="9" width="9.33203125" style="29" customWidth="1"/>
    <col min="10" max="10" width="12" style="29" bestFit="1" customWidth="1"/>
    <col min="11" max="16384" width="9.33203125" style="29" customWidth="1"/>
  </cols>
  <sheetData>
    <row r="1" spans="1:2" ht="15.75">
      <c r="A1" s="42"/>
      <c r="B1" s="28"/>
    </row>
    <row r="2" spans="2:6" ht="15">
      <c r="B2" s="43" t="s">
        <v>140</v>
      </c>
      <c r="C2" s="31"/>
      <c r="D2" s="31"/>
      <c r="E2" s="31"/>
      <c r="F2" s="31"/>
    </row>
    <row r="3" spans="2:6" ht="15.75">
      <c r="B3" s="44" t="s">
        <v>126</v>
      </c>
      <c r="C3" s="31"/>
      <c r="D3" s="31"/>
      <c r="E3" s="31"/>
      <c r="F3" s="31"/>
    </row>
    <row r="4" spans="2:6" ht="15">
      <c r="B4" s="43" t="s">
        <v>329</v>
      </c>
      <c r="C4" s="31"/>
      <c r="D4" s="31"/>
      <c r="E4" s="31"/>
      <c r="F4" s="31"/>
    </row>
    <row r="5" spans="2:7" ht="15">
      <c r="B5" s="45" t="s">
        <v>147</v>
      </c>
      <c r="C5" s="46" t="s">
        <v>183</v>
      </c>
      <c r="D5" s="46" t="s">
        <v>67</v>
      </c>
      <c r="E5" s="46" t="s">
        <v>68</v>
      </c>
      <c r="F5" s="47"/>
      <c r="G5" s="48"/>
    </row>
    <row r="6" spans="2:8" ht="15">
      <c r="B6" s="254" t="s">
        <v>54</v>
      </c>
      <c r="C6" s="49" t="s">
        <v>271</v>
      </c>
      <c r="D6" s="157">
        <v>1740</v>
      </c>
      <c r="E6" s="51">
        <v>223.3</v>
      </c>
      <c r="F6" s="52"/>
      <c r="G6" s="53"/>
      <c r="H6" s="53"/>
    </row>
    <row r="7" spans="2:8" ht="15">
      <c r="B7" s="298"/>
      <c r="C7" s="49" t="s">
        <v>289</v>
      </c>
      <c r="D7" s="158">
        <v>1339</v>
      </c>
      <c r="E7" s="51">
        <v>171.9</v>
      </c>
      <c r="F7" s="52"/>
      <c r="G7" s="53"/>
      <c r="H7" s="53"/>
    </row>
    <row r="8" spans="2:10" ht="15.75">
      <c r="B8" s="298"/>
      <c r="C8" s="49" t="s">
        <v>319</v>
      </c>
      <c r="D8" s="158">
        <v>355</v>
      </c>
      <c r="E8" s="51">
        <v>45.6</v>
      </c>
      <c r="F8" s="52"/>
      <c r="G8" s="54"/>
      <c r="H8" s="54"/>
      <c r="J8" s="53"/>
    </row>
    <row r="9" spans="2:10" ht="15.75">
      <c r="B9" s="298"/>
      <c r="C9" s="49" t="s">
        <v>330</v>
      </c>
      <c r="D9" s="158">
        <v>238</v>
      </c>
      <c r="E9" s="51">
        <v>30.5</v>
      </c>
      <c r="F9" s="52"/>
      <c r="G9" s="54"/>
      <c r="H9" s="54"/>
      <c r="J9" s="53"/>
    </row>
    <row r="10" spans="2:8" ht="15.75">
      <c r="B10" s="298"/>
      <c r="C10" s="49" t="s">
        <v>307</v>
      </c>
      <c r="D10" s="158">
        <v>179</v>
      </c>
      <c r="E10" s="51">
        <v>23</v>
      </c>
      <c r="F10" s="52"/>
      <c r="G10" s="54"/>
      <c r="H10" s="54"/>
    </row>
    <row r="11" spans="2:8" ht="15.75">
      <c r="B11" s="283"/>
      <c r="C11" s="55" t="s">
        <v>127</v>
      </c>
      <c r="D11" s="159">
        <v>5998</v>
      </c>
      <c r="E11" s="57">
        <v>769.9</v>
      </c>
      <c r="F11" s="52"/>
      <c r="H11" s="54"/>
    </row>
    <row r="12" spans="2:8" ht="15">
      <c r="B12" s="254" t="s">
        <v>128</v>
      </c>
      <c r="C12" s="49" t="s">
        <v>274</v>
      </c>
      <c r="D12" s="157">
        <v>33</v>
      </c>
      <c r="E12" s="51">
        <v>290.3</v>
      </c>
      <c r="F12" s="52"/>
      <c r="G12" s="53"/>
      <c r="H12" s="53"/>
    </row>
    <row r="13" spans="2:8" ht="15.75">
      <c r="B13" s="298"/>
      <c r="C13" s="63" t="s">
        <v>275</v>
      </c>
      <c r="D13" s="158">
        <v>18</v>
      </c>
      <c r="E13" s="51">
        <v>158.3</v>
      </c>
      <c r="F13" s="52"/>
      <c r="G13" s="54"/>
      <c r="H13" s="54"/>
    </row>
    <row r="14" spans="2:8" ht="15.75">
      <c r="B14" s="298"/>
      <c r="C14" s="49" t="s">
        <v>276</v>
      </c>
      <c r="D14" s="158">
        <v>16</v>
      </c>
      <c r="E14" s="51">
        <v>140.7</v>
      </c>
      <c r="F14" s="52"/>
      <c r="G14" s="54"/>
      <c r="H14" s="54"/>
    </row>
    <row r="15" spans="2:8" ht="15.75">
      <c r="B15" s="298"/>
      <c r="C15" s="49" t="s">
        <v>278</v>
      </c>
      <c r="D15" s="158">
        <v>9</v>
      </c>
      <c r="E15" s="51">
        <v>79.2</v>
      </c>
      <c r="F15" s="52"/>
      <c r="G15" s="54"/>
      <c r="H15" s="54"/>
    </row>
    <row r="16" spans="2:10" ht="15.75">
      <c r="B16" s="298"/>
      <c r="C16" s="63" t="s">
        <v>279</v>
      </c>
      <c r="D16" s="158">
        <v>7</v>
      </c>
      <c r="E16" s="51">
        <v>61.6</v>
      </c>
      <c r="F16" s="52"/>
      <c r="G16" s="54"/>
      <c r="H16" s="54"/>
      <c r="J16" s="53"/>
    </row>
    <row r="17" spans="2:10" ht="15.75">
      <c r="B17" s="283"/>
      <c r="C17" s="55" t="s">
        <v>127</v>
      </c>
      <c r="D17" s="159">
        <v>123</v>
      </c>
      <c r="E17" s="64">
        <v>1081.9</v>
      </c>
      <c r="F17" s="60"/>
      <c r="G17" s="54"/>
      <c r="J17" s="53"/>
    </row>
    <row r="18" spans="2:7" ht="15">
      <c r="B18" s="254" t="s">
        <v>129</v>
      </c>
      <c r="C18" s="49" t="s">
        <v>280</v>
      </c>
      <c r="D18" s="50">
        <v>4</v>
      </c>
      <c r="E18" s="180" t="s">
        <v>255</v>
      </c>
      <c r="F18" s="60"/>
      <c r="G18" s="53"/>
    </row>
    <row r="19" spans="2:7" ht="15.75">
      <c r="B19" s="297"/>
      <c r="C19" s="49" t="s">
        <v>331</v>
      </c>
      <c r="D19" s="50">
        <v>2</v>
      </c>
      <c r="E19" s="180" t="s">
        <v>255</v>
      </c>
      <c r="F19" s="60"/>
      <c r="G19" s="54"/>
    </row>
    <row r="20" spans="2:7" ht="45.75">
      <c r="B20" s="297"/>
      <c r="C20" s="63" t="s">
        <v>332</v>
      </c>
      <c r="D20" s="50">
        <v>1</v>
      </c>
      <c r="E20" s="180" t="s">
        <v>255</v>
      </c>
      <c r="F20" s="60"/>
      <c r="G20" s="54"/>
    </row>
    <row r="21" spans="2:7" ht="15.75">
      <c r="B21" s="300"/>
      <c r="C21" s="55" t="s">
        <v>127</v>
      </c>
      <c r="D21" s="56">
        <v>17</v>
      </c>
      <c r="E21" s="58">
        <v>37.2</v>
      </c>
      <c r="F21" s="52"/>
      <c r="G21" s="54"/>
    </row>
    <row r="22" spans="2:10" ht="15">
      <c r="B22" s="254" t="s">
        <v>130</v>
      </c>
      <c r="C22" s="49" t="s">
        <v>280</v>
      </c>
      <c r="D22" s="50">
        <v>6</v>
      </c>
      <c r="E22" s="180">
        <v>5.3</v>
      </c>
      <c r="F22" s="52"/>
      <c r="G22" s="53"/>
      <c r="H22" s="53"/>
      <c r="J22" s="53"/>
    </row>
    <row r="23" spans="2:10" ht="15.75">
      <c r="B23" s="299"/>
      <c r="C23" s="49" t="s">
        <v>289</v>
      </c>
      <c r="D23" s="84">
        <v>4</v>
      </c>
      <c r="E23" s="180" t="s">
        <v>255</v>
      </c>
      <c r="F23" s="52"/>
      <c r="G23" s="54"/>
      <c r="J23" s="53"/>
    </row>
    <row r="24" spans="2:10" ht="15.75">
      <c r="B24" s="299"/>
      <c r="C24" s="49" t="s">
        <v>333</v>
      </c>
      <c r="D24" s="84">
        <v>3</v>
      </c>
      <c r="E24" s="180" t="s">
        <v>255</v>
      </c>
      <c r="F24" s="52"/>
      <c r="G24" s="54"/>
      <c r="J24" s="53"/>
    </row>
    <row r="25" spans="2:10" ht="15.75">
      <c r="B25" s="299"/>
      <c r="C25" s="49" t="s">
        <v>334</v>
      </c>
      <c r="D25" s="84">
        <v>1</v>
      </c>
      <c r="E25" s="180" t="s">
        <v>255</v>
      </c>
      <c r="F25" s="52"/>
      <c r="G25" s="54"/>
      <c r="J25" s="53"/>
    </row>
    <row r="26" spans="2:10" ht="15.75">
      <c r="B26" s="300"/>
      <c r="C26" s="55" t="s">
        <v>127</v>
      </c>
      <c r="D26" s="56">
        <v>25</v>
      </c>
      <c r="E26" s="57">
        <v>21.9</v>
      </c>
      <c r="F26" s="52"/>
      <c r="G26" s="54"/>
      <c r="J26" s="53"/>
    </row>
    <row r="27" spans="2:10" ht="15">
      <c r="B27" s="254" t="s">
        <v>131</v>
      </c>
      <c r="C27" s="49" t="s">
        <v>315</v>
      </c>
      <c r="D27" s="50">
        <v>27</v>
      </c>
      <c r="E27" s="51">
        <v>20.6</v>
      </c>
      <c r="F27" s="52"/>
      <c r="G27" s="53"/>
      <c r="H27" s="53"/>
      <c r="J27" s="53"/>
    </row>
    <row r="28" spans="2:10" ht="15.75">
      <c r="B28" s="298"/>
      <c r="C28" s="49" t="s">
        <v>305</v>
      </c>
      <c r="D28" s="50">
        <v>12</v>
      </c>
      <c r="E28" s="51">
        <v>9.1</v>
      </c>
      <c r="F28" s="52"/>
      <c r="G28" s="54"/>
      <c r="H28" s="54"/>
      <c r="J28" s="53"/>
    </row>
    <row r="29" spans="2:10" ht="15.75">
      <c r="B29" s="298"/>
      <c r="C29" s="49" t="s">
        <v>283</v>
      </c>
      <c r="D29" s="50">
        <v>9</v>
      </c>
      <c r="E29" s="51">
        <v>6.9</v>
      </c>
      <c r="F29" s="52"/>
      <c r="G29" s="54"/>
      <c r="H29" s="54"/>
      <c r="J29" s="53"/>
    </row>
    <row r="30" spans="2:8" ht="15.75">
      <c r="B30" s="298"/>
      <c r="C30" s="49" t="s">
        <v>288</v>
      </c>
      <c r="D30" s="50">
        <v>7</v>
      </c>
      <c r="E30" s="51">
        <v>5.3</v>
      </c>
      <c r="F30" s="52"/>
      <c r="G30" s="54"/>
      <c r="H30" s="54"/>
    </row>
    <row r="31" spans="2:8" ht="15.75">
      <c r="B31" s="298"/>
      <c r="C31" s="49" t="s">
        <v>277</v>
      </c>
      <c r="D31" s="50">
        <v>5</v>
      </c>
      <c r="E31" s="180" t="s">
        <v>255</v>
      </c>
      <c r="F31" s="52"/>
      <c r="G31" s="54"/>
      <c r="H31" s="54"/>
    </row>
    <row r="32" spans="2:8" ht="15">
      <c r="B32" s="283"/>
      <c r="C32" s="55" t="s">
        <v>127</v>
      </c>
      <c r="D32" s="56">
        <v>76</v>
      </c>
      <c r="E32" s="57">
        <v>57.9</v>
      </c>
      <c r="F32" s="52"/>
      <c r="G32" s="69"/>
      <c r="H32" s="53"/>
    </row>
    <row r="33" spans="2:8" ht="15">
      <c r="B33" s="254" t="s">
        <v>132</v>
      </c>
      <c r="C33" s="49" t="s">
        <v>280</v>
      </c>
      <c r="D33" s="50">
        <v>17</v>
      </c>
      <c r="E33" s="51">
        <v>17.6</v>
      </c>
      <c r="F33" s="52"/>
      <c r="G33" s="53"/>
      <c r="H33" s="53"/>
    </row>
    <row r="34" spans="2:8" ht="15">
      <c r="B34" s="297"/>
      <c r="C34" s="49" t="s">
        <v>289</v>
      </c>
      <c r="D34" s="50">
        <v>12</v>
      </c>
      <c r="E34" s="51">
        <v>12.4</v>
      </c>
      <c r="F34" s="52"/>
      <c r="G34" s="181"/>
      <c r="H34" s="53"/>
    </row>
    <row r="35" spans="2:10" ht="15">
      <c r="B35" s="299"/>
      <c r="C35" s="49" t="s">
        <v>335</v>
      </c>
      <c r="D35" s="50">
        <v>11</v>
      </c>
      <c r="E35" s="51">
        <v>11.4</v>
      </c>
      <c r="F35" s="52"/>
      <c r="G35" s="53"/>
      <c r="H35" s="53"/>
      <c r="J35" s="53"/>
    </row>
    <row r="36" spans="2:10" ht="15">
      <c r="B36" s="299"/>
      <c r="C36" s="49" t="s">
        <v>318</v>
      </c>
      <c r="D36" s="50">
        <v>6</v>
      </c>
      <c r="E36" s="51">
        <v>6.2</v>
      </c>
      <c r="F36" s="52"/>
      <c r="G36" s="53"/>
      <c r="H36" s="53"/>
      <c r="J36" s="53"/>
    </row>
    <row r="37" spans="2:6" ht="15">
      <c r="B37" s="300"/>
      <c r="C37" s="55" t="s">
        <v>127</v>
      </c>
      <c r="D37" s="56">
        <v>91</v>
      </c>
      <c r="E37" s="58">
        <v>94.3</v>
      </c>
      <c r="F37" s="52"/>
    </row>
    <row r="38" spans="2:8" ht="15">
      <c r="B38" s="254" t="s">
        <v>133</v>
      </c>
      <c r="C38" s="49" t="s">
        <v>271</v>
      </c>
      <c r="D38" s="50">
        <v>99</v>
      </c>
      <c r="E38" s="51">
        <v>65.1</v>
      </c>
      <c r="F38" s="52"/>
      <c r="G38" s="53"/>
      <c r="H38" s="53"/>
    </row>
    <row r="39" spans="2:7" ht="15.75">
      <c r="B39" s="298"/>
      <c r="C39" s="49" t="s">
        <v>289</v>
      </c>
      <c r="D39" s="50">
        <v>93</v>
      </c>
      <c r="E39" s="51">
        <v>61.2</v>
      </c>
      <c r="F39" s="52"/>
      <c r="G39" s="54"/>
    </row>
    <row r="40" spans="2:7" ht="15.75">
      <c r="B40" s="298"/>
      <c r="C40" s="49" t="s">
        <v>276</v>
      </c>
      <c r="D40" s="50">
        <v>37</v>
      </c>
      <c r="E40" s="51">
        <v>24.3</v>
      </c>
      <c r="F40" s="52"/>
      <c r="G40" s="54"/>
    </row>
    <row r="41" spans="2:6" ht="15">
      <c r="B41" s="298"/>
      <c r="C41" s="49" t="s">
        <v>291</v>
      </c>
      <c r="D41" s="50">
        <v>17</v>
      </c>
      <c r="E41" s="51">
        <v>11.2</v>
      </c>
      <c r="F41" s="52"/>
    </row>
    <row r="42" spans="2:6" ht="15">
      <c r="B42" s="298"/>
      <c r="C42" s="63" t="s">
        <v>282</v>
      </c>
      <c r="D42" s="50">
        <v>15</v>
      </c>
      <c r="E42" s="51">
        <v>9.9</v>
      </c>
      <c r="F42" s="52"/>
    </row>
    <row r="43" spans="2:6" ht="15">
      <c r="B43" s="283"/>
      <c r="C43" s="55" t="s">
        <v>127</v>
      </c>
      <c r="D43" s="56">
        <v>416</v>
      </c>
      <c r="E43" s="57">
        <v>273.7</v>
      </c>
      <c r="F43" s="52"/>
    </row>
    <row r="44" spans="2:10" ht="15">
      <c r="B44" s="254" t="s">
        <v>134</v>
      </c>
      <c r="C44" s="49" t="s">
        <v>292</v>
      </c>
      <c r="D44" s="50">
        <v>418</v>
      </c>
      <c r="E44" s="51">
        <v>296.5</v>
      </c>
      <c r="F44" s="52"/>
      <c r="G44" s="53"/>
      <c r="H44" s="53"/>
      <c r="J44" s="53"/>
    </row>
    <row r="45" spans="2:10" ht="15.75">
      <c r="B45" s="299"/>
      <c r="C45" s="49" t="s">
        <v>293</v>
      </c>
      <c r="D45" s="50">
        <v>410</v>
      </c>
      <c r="E45" s="51">
        <v>290.8</v>
      </c>
      <c r="F45" s="52"/>
      <c r="G45" s="54"/>
      <c r="J45" s="53"/>
    </row>
    <row r="46" spans="2:6" ht="15">
      <c r="B46" s="299"/>
      <c r="C46" s="49" t="s">
        <v>319</v>
      </c>
      <c r="D46" s="50">
        <v>64</v>
      </c>
      <c r="E46" s="51">
        <v>45.4</v>
      </c>
      <c r="F46" s="52"/>
    </row>
    <row r="47" spans="2:6" ht="15">
      <c r="B47" s="299"/>
      <c r="C47" s="49" t="s">
        <v>330</v>
      </c>
      <c r="D47" s="50">
        <v>58</v>
      </c>
      <c r="E47" s="51">
        <v>41.1</v>
      </c>
      <c r="F47" s="52"/>
    </row>
    <row r="48" spans="2:6" ht="15">
      <c r="B48" s="299"/>
      <c r="C48" s="49" t="s">
        <v>307</v>
      </c>
      <c r="D48" s="50">
        <v>37</v>
      </c>
      <c r="E48" s="51">
        <v>26.2</v>
      </c>
      <c r="F48" s="52"/>
    </row>
    <row r="49" spans="2:6" ht="15">
      <c r="B49" s="300"/>
      <c r="C49" s="55" t="s">
        <v>127</v>
      </c>
      <c r="D49" s="56">
        <v>1377</v>
      </c>
      <c r="E49" s="61">
        <v>976.7</v>
      </c>
      <c r="F49" s="60"/>
    </row>
    <row r="50" spans="2:8" ht="15">
      <c r="B50" s="254" t="s">
        <v>135</v>
      </c>
      <c r="C50" s="49" t="s">
        <v>271</v>
      </c>
      <c r="D50" s="50">
        <v>1214</v>
      </c>
      <c r="E50" s="59">
        <v>1394.1</v>
      </c>
      <c r="F50" s="60"/>
      <c r="G50" s="53"/>
      <c r="H50" s="53"/>
    </row>
    <row r="51" spans="2:6" ht="15">
      <c r="B51" s="298"/>
      <c r="C51" s="49" t="s">
        <v>289</v>
      </c>
      <c r="D51" s="50">
        <v>805</v>
      </c>
      <c r="E51" s="59">
        <v>924.4</v>
      </c>
      <c r="F51" s="60"/>
    </row>
    <row r="52" spans="2:6" ht="15">
      <c r="B52" s="298"/>
      <c r="C52" s="49" t="s">
        <v>319</v>
      </c>
      <c r="D52" s="50">
        <v>269</v>
      </c>
      <c r="E52" s="59">
        <v>308.9</v>
      </c>
      <c r="F52" s="60"/>
    </row>
    <row r="53" spans="2:6" ht="15">
      <c r="B53" s="298"/>
      <c r="C53" s="49" t="s">
        <v>330</v>
      </c>
      <c r="D53" s="50">
        <v>163</v>
      </c>
      <c r="E53" s="59">
        <v>187.2</v>
      </c>
      <c r="F53" s="60"/>
    </row>
    <row r="54" spans="2:6" ht="15">
      <c r="B54" s="298"/>
      <c r="C54" s="49" t="s">
        <v>307</v>
      </c>
      <c r="D54" s="50">
        <v>136</v>
      </c>
      <c r="E54" s="59">
        <v>156.2</v>
      </c>
      <c r="F54" s="60"/>
    </row>
    <row r="55" spans="2:6" ht="15">
      <c r="B55" s="283"/>
      <c r="C55" s="55" t="s">
        <v>127</v>
      </c>
      <c r="D55" s="56">
        <v>3873</v>
      </c>
      <c r="E55" s="61">
        <v>4447.6</v>
      </c>
      <c r="F55" s="60"/>
    </row>
    <row r="56" spans="2:5" s="1" customFormat="1" ht="63.75" customHeight="1">
      <c r="B56" s="295" t="s">
        <v>214</v>
      </c>
      <c r="C56" s="296"/>
      <c r="D56" s="296"/>
      <c r="E56" s="296"/>
    </row>
    <row r="57" spans="2:5" s="1" customFormat="1" ht="26.25" customHeight="1">
      <c r="B57" s="295" t="s">
        <v>190</v>
      </c>
      <c r="C57" s="296"/>
      <c r="D57" s="296"/>
      <c r="E57" s="296"/>
    </row>
    <row r="58" spans="2:5" s="1" customFormat="1" ht="17.25" customHeight="1">
      <c r="B58" s="294" t="s">
        <v>365</v>
      </c>
      <c r="C58" s="290"/>
      <c r="D58" s="290"/>
      <c r="E58" s="290"/>
    </row>
  </sheetData>
  <sheetProtection/>
  <mergeCells count="12">
    <mergeCell ref="B58:E58"/>
    <mergeCell ref="B50:B55"/>
    <mergeCell ref="B44:B49"/>
    <mergeCell ref="B56:E56"/>
    <mergeCell ref="B22:B26"/>
    <mergeCell ref="B33:B37"/>
    <mergeCell ref="B57:E57"/>
    <mergeCell ref="B6:B11"/>
    <mergeCell ref="B12:B17"/>
    <mergeCell ref="B38:B43"/>
    <mergeCell ref="B27:B32"/>
    <mergeCell ref="B18:B21"/>
  </mergeCells>
  <printOptions horizontalCentered="1"/>
  <pageMargins left="0.5" right="0.5" top="0.25" bottom="0" header="0" footer="0"/>
  <pageSetup fitToHeight="1" fitToWidth="1" orientation="portrait" scale="82" r:id="rId1"/>
</worksheet>
</file>

<file path=xl/worksheets/sheet22.xml><?xml version="1.0" encoding="utf-8"?>
<worksheet xmlns="http://schemas.openxmlformats.org/spreadsheetml/2006/main" xmlns:r="http://schemas.openxmlformats.org/officeDocument/2006/relationships">
  <sheetPr>
    <pageSetUpPr fitToPage="1"/>
  </sheetPr>
  <dimension ref="A1:I48"/>
  <sheetViews>
    <sheetView zoomScalePageLayoutView="0" workbookViewId="0" topLeftCell="A1">
      <selection activeCell="A1" sqref="A1"/>
    </sheetView>
  </sheetViews>
  <sheetFormatPr defaultColWidth="9.33203125" defaultRowHeight="12.75"/>
  <cols>
    <col min="1" max="1" width="3.33203125" style="1" customWidth="1"/>
    <col min="2" max="2" width="12.83203125" style="1" customWidth="1"/>
    <col min="3" max="3" width="61.83203125" style="1" customWidth="1"/>
    <col min="4" max="6" width="12.83203125" style="1" customWidth="1"/>
    <col min="7" max="16384" width="9.33203125" style="1" customWidth="1"/>
  </cols>
  <sheetData>
    <row r="1" spans="1:2" ht="15.75">
      <c r="A1" s="42"/>
      <c r="B1" s="17"/>
    </row>
    <row r="2" spans="2:6" ht="15">
      <c r="B2" s="29"/>
      <c r="C2" s="43" t="s">
        <v>141</v>
      </c>
      <c r="D2" s="31"/>
      <c r="E2" s="31"/>
      <c r="F2" s="31"/>
    </row>
    <row r="3" spans="2:6" ht="15.75">
      <c r="B3" s="29"/>
      <c r="C3" s="44" t="s">
        <v>144</v>
      </c>
      <c r="D3" s="31"/>
      <c r="E3" s="31"/>
      <c r="F3" s="31"/>
    </row>
    <row r="4" spans="2:6" ht="15.75">
      <c r="B4" s="29"/>
      <c r="C4" s="44" t="s">
        <v>184</v>
      </c>
      <c r="D4" s="31"/>
      <c r="E4" s="31"/>
      <c r="F4" s="31"/>
    </row>
    <row r="5" spans="2:6" ht="15">
      <c r="B5" s="29"/>
      <c r="C5" s="43" t="s">
        <v>263</v>
      </c>
      <c r="D5" s="31"/>
      <c r="E5" s="31"/>
      <c r="F5" s="31"/>
    </row>
    <row r="6" spans="2:6" ht="30">
      <c r="B6" s="163" t="s">
        <v>185</v>
      </c>
      <c r="C6" s="164" t="s">
        <v>142</v>
      </c>
      <c r="D6" s="164" t="s">
        <v>92</v>
      </c>
      <c r="E6" s="165" t="s">
        <v>107</v>
      </c>
      <c r="F6" s="165" t="s">
        <v>108</v>
      </c>
    </row>
    <row r="7" spans="2:6" ht="18" customHeight="1">
      <c r="B7" s="98">
        <v>1</v>
      </c>
      <c r="C7" s="49" t="s">
        <v>115</v>
      </c>
      <c r="D7" s="59">
        <v>1658.6</v>
      </c>
      <c r="E7" s="59">
        <v>1767.8</v>
      </c>
      <c r="F7" s="59">
        <v>1550.5</v>
      </c>
    </row>
    <row r="8" spans="2:6" ht="15">
      <c r="B8" s="98">
        <v>2</v>
      </c>
      <c r="C8" s="49" t="s">
        <v>257</v>
      </c>
      <c r="D8" s="59">
        <v>1252.6</v>
      </c>
      <c r="E8" s="59">
        <v>1728.6</v>
      </c>
      <c r="F8" s="59">
        <v>781.1</v>
      </c>
    </row>
    <row r="9" spans="2:6" ht="15">
      <c r="B9" s="98">
        <v>3</v>
      </c>
      <c r="C9" s="49" t="s">
        <v>196</v>
      </c>
      <c r="D9" s="59">
        <v>985.6</v>
      </c>
      <c r="E9" s="59">
        <v>1315.5</v>
      </c>
      <c r="F9" s="59">
        <v>658.9</v>
      </c>
    </row>
    <row r="10" spans="2:6" ht="15">
      <c r="B10" s="98">
        <v>4</v>
      </c>
      <c r="C10" s="49" t="s">
        <v>118</v>
      </c>
      <c r="D10" s="59">
        <v>403.3</v>
      </c>
      <c r="E10" s="59">
        <v>641.5</v>
      </c>
      <c r="F10" s="59">
        <v>167.3</v>
      </c>
    </row>
    <row r="11" spans="2:6" ht="15">
      <c r="B11" s="98">
        <v>5</v>
      </c>
      <c r="C11" s="49" t="s">
        <v>217</v>
      </c>
      <c r="D11" s="59">
        <v>365.4</v>
      </c>
      <c r="E11" s="59">
        <v>427.3</v>
      </c>
      <c r="F11" s="59">
        <v>304</v>
      </c>
    </row>
    <row r="12" spans="2:6" ht="15">
      <c r="B12" s="98">
        <v>6</v>
      </c>
      <c r="C12" s="49" t="s">
        <v>145</v>
      </c>
      <c r="D12" s="59">
        <v>332.8</v>
      </c>
      <c r="E12" s="59">
        <v>560</v>
      </c>
      <c r="F12" s="59">
        <v>107.8</v>
      </c>
    </row>
    <row r="13" spans="2:6" ht="15">
      <c r="B13" s="98">
        <v>7</v>
      </c>
      <c r="C13" s="49" t="s">
        <v>336</v>
      </c>
      <c r="D13" s="59">
        <v>221.7</v>
      </c>
      <c r="E13" s="59">
        <v>232.5</v>
      </c>
      <c r="F13" s="59">
        <v>211</v>
      </c>
    </row>
    <row r="14" spans="2:6" ht="15">
      <c r="B14" s="98">
        <v>8</v>
      </c>
      <c r="C14" s="49" t="s">
        <v>337</v>
      </c>
      <c r="D14" s="59">
        <v>202.3</v>
      </c>
      <c r="E14" s="59">
        <v>263.5</v>
      </c>
      <c r="F14" s="59">
        <v>141.7</v>
      </c>
    </row>
    <row r="15" spans="2:6" ht="15">
      <c r="B15" s="98">
        <v>9</v>
      </c>
      <c r="C15" s="49" t="s">
        <v>338</v>
      </c>
      <c r="D15" s="59">
        <v>180</v>
      </c>
      <c r="E15" s="59">
        <v>211.5</v>
      </c>
      <c r="F15" s="59">
        <v>148.9</v>
      </c>
    </row>
    <row r="16" spans="2:6" ht="15">
      <c r="B16" s="98">
        <v>10</v>
      </c>
      <c r="C16" s="49" t="s">
        <v>116</v>
      </c>
      <c r="D16" s="59">
        <v>174.2</v>
      </c>
      <c r="E16" s="59">
        <v>197</v>
      </c>
      <c r="F16" s="59">
        <v>151.7</v>
      </c>
    </row>
    <row r="17" spans="2:6" ht="29.25" customHeight="1">
      <c r="B17" s="98">
        <v>11</v>
      </c>
      <c r="C17" s="63" t="s">
        <v>339</v>
      </c>
      <c r="D17" s="59">
        <v>155.3</v>
      </c>
      <c r="E17" s="59">
        <v>140.6</v>
      </c>
      <c r="F17" s="59">
        <v>170</v>
      </c>
    </row>
    <row r="18" spans="2:6" ht="15">
      <c r="B18" s="98">
        <v>12</v>
      </c>
      <c r="C18" s="63" t="s">
        <v>197</v>
      </c>
      <c r="D18" s="59">
        <v>72.7</v>
      </c>
      <c r="E18" s="59">
        <v>78.5</v>
      </c>
      <c r="F18" s="59">
        <v>67</v>
      </c>
    </row>
    <row r="19" spans="2:6" ht="15">
      <c r="B19" s="98">
        <v>13</v>
      </c>
      <c r="C19" s="63" t="s">
        <v>340</v>
      </c>
      <c r="D19" s="59">
        <v>69.7</v>
      </c>
      <c r="E19" s="59">
        <v>79.4</v>
      </c>
      <c r="F19" s="59">
        <v>60.2</v>
      </c>
    </row>
    <row r="20" spans="2:6" ht="15">
      <c r="B20" s="98">
        <v>14</v>
      </c>
      <c r="C20" s="63" t="s">
        <v>341</v>
      </c>
      <c r="D20" s="59">
        <v>69.4</v>
      </c>
      <c r="E20" s="59">
        <v>83.7</v>
      </c>
      <c r="F20" s="59">
        <v>55.2</v>
      </c>
    </row>
    <row r="21" spans="2:6" ht="15">
      <c r="B21" s="75">
        <v>15</v>
      </c>
      <c r="C21" s="65" t="s">
        <v>342</v>
      </c>
      <c r="D21" s="64">
        <v>37.9</v>
      </c>
      <c r="E21" s="61">
        <v>62.5</v>
      </c>
      <c r="F21" s="61">
        <v>13.6</v>
      </c>
    </row>
    <row r="22" spans="2:7" ht="12.75">
      <c r="B22" s="302" t="s">
        <v>371</v>
      </c>
      <c r="C22" s="302"/>
      <c r="D22" s="302"/>
      <c r="E22" s="302"/>
      <c r="F22" s="302"/>
      <c r="G22" s="302"/>
    </row>
    <row r="23" spans="2:7" ht="12.75">
      <c r="B23" s="302"/>
      <c r="C23" s="302"/>
      <c r="D23" s="302"/>
      <c r="E23" s="302"/>
      <c r="F23" s="302"/>
      <c r="G23" s="302"/>
    </row>
    <row r="24" spans="2:6" ht="12.75">
      <c r="B24" s="258" t="s">
        <v>365</v>
      </c>
      <c r="C24" s="301"/>
      <c r="D24" s="301"/>
      <c r="E24" s="301"/>
      <c r="F24" s="301"/>
    </row>
    <row r="26" spans="3:6" ht="12.75">
      <c r="C26" s="3"/>
      <c r="D26" s="10"/>
      <c r="E26" s="10"/>
      <c r="F26" s="10"/>
    </row>
    <row r="27" spans="3:6" ht="12.75">
      <c r="C27" s="11"/>
      <c r="D27" s="11"/>
      <c r="E27" s="11"/>
      <c r="F27" s="11"/>
    </row>
    <row r="28" spans="3:6" ht="12.75">
      <c r="C28" s="11"/>
      <c r="D28" s="27"/>
      <c r="E28" s="27"/>
      <c r="F28" s="27"/>
    </row>
    <row r="29" spans="4:6" ht="12.75">
      <c r="D29" s="16"/>
      <c r="E29" s="16"/>
      <c r="F29" s="16"/>
    </row>
    <row r="30" spans="3:6" ht="12.75">
      <c r="C30" s="21"/>
      <c r="D30" s="22"/>
      <c r="E30" s="23"/>
      <c r="F30" s="23"/>
    </row>
    <row r="31" spans="3:6" ht="12.75">
      <c r="C31" s="24"/>
      <c r="D31" s="21"/>
      <c r="E31" s="21"/>
      <c r="F31" s="21"/>
    </row>
    <row r="32" spans="2:6" ht="12.75">
      <c r="B32" s="9"/>
      <c r="C32" s="25"/>
      <c r="D32" s="26"/>
      <c r="E32" s="26"/>
      <c r="F32" s="26"/>
    </row>
    <row r="33" spans="2:6" ht="12.75">
      <c r="B33" s="9"/>
      <c r="C33" s="25"/>
      <c r="D33" s="26"/>
      <c r="E33" s="26"/>
      <c r="F33" s="26"/>
    </row>
    <row r="34" spans="2:6" ht="12.75">
      <c r="B34" s="9"/>
      <c r="C34" s="25"/>
      <c r="D34" s="26"/>
      <c r="E34" s="26"/>
      <c r="F34" s="26"/>
    </row>
    <row r="35" spans="2:6" ht="12.75">
      <c r="B35" s="9"/>
      <c r="C35" s="25"/>
      <c r="D35" s="26"/>
      <c r="E35" s="26"/>
      <c r="F35" s="26"/>
    </row>
    <row r="36" spans="2:9" ht="12.75">
      <c r="B36" s="9"/>
      <c r="C36" s="25"/>
      <c r="D36" s="26"/>
      <c r="E36" s="26"/>
      <c r="F36" s="26"/>
      <c r="G36" s="166"/>
      <c r="H36" s="166"/>
      <c r="I36" s="166"/>
    </row>
    <row r="37" spans="2:6" ht="12.75">
      <c r="B37" s="9"/>
      <c r="C37" s="25"/>
      <c r="D37" s="26"/>
      <c r="E37" s="26"/>
      <c r="F37" s="26"/>
    </row>
    <row r="38" spans="2:6" ht="12.75">
      <c r="B38" s="9"/>
      <c r="C38" s="25"/>
      <c r="D38" s="26"/>
      <c r="E38" s="26"/>
      <c r="F38" s="26"/>
    </row>
    <row r="39" spans="2:6" ht="12.75">
      <c r="B39" s="9"/>
      <c r="C39" s="25"/>
      <c r="D39" s="26"/>
      <c r="E39" s="26"/>
      <c r="F39" s="26"/>
    </row>
    <row r="40" spans="2:6" ht="12.75">
      <c r="B40" s="9"/>
      <c r="C40" s="25"/>
      <c r="D40" s="26"/>
      <c r="E40" s="26"/>
      <c r="F40" s="26"/>
    </row>
    <row r="41" spans="2:6" ht="12.75">
      <c r="B41" s="9"/>
      <c r="C41" s="25"/>
      <c r="D41" s="26"/>
      <c r="E41" s="26"/>
      <c r="F41" s="26"/>
    </row>
    <row r="42" spans="2:6" ht="12.75">
      <c r="B42" s="9"/>
      <c r="C42" s="25"/>
      <c r="D42" s="26"/>
      <c r="E42" s="26"/>
      <c r="F42" s="26"/>
    </row>
    <row r="43" spans="2:9" ht="12.75">
      <c r="B43" s="9"/>
      <c r="C43" s="18"/>
      <c r="D43" s="26"/>
      <c r="E43" s="16"/>
      <c r="F43" s="16"/>
      <c r="G43" s="166"/>
      <c r="H43" s="166"/>
      <c r="I43" s="166"/>
    </row>
    <row r="44" spans="2:6" ht="12.75">
      <c r="B44" s="9"/>
      <c r="C44" s="25"/>
      <c r="D44" s="26"/>
      <c r="E44" s="26"/>
      <c r="F44" s="26"/>
    </row>
    <row r="45" spans="2:6" ht="12.75">
      <c r="B45" s="9"/>
      <c r="C45" s="18"/>
      <c r="D45" s="26"/>
      <c r="E45" s="16"/>
      <c r="F45" s="16"/>
    </row>
    <row r="46" spans="2:6" ht="12.75">
      <c r="B46" s="9"/>
      <c r="C46" s="18"/>
      <c r="D46" s="26"/>
      <c r="E46" s="16"/>
      <c r="F46" s="16"/>
    </row>
    <row r="47" spans="3:6" ht="12.75">
      <c r="C47" s="18"/>
      <c r="D47" s="26"/>
      <c r="E47" s="16"/>
      <c r="F47" s="16"/>
    </row>
    <row r="48" spans="4:5" ht="12.75">
      <c r="D48" s="7"/>
      <c r="E48" s="7"/>
    </row>
  </sheetData>
  <sheetProtection/>
  <mergeCells count="2">
    <mergeCell ref="B24:F24"/>
    <mergeCell ref="B22:G23"/>
  </mergeCells>
  <printOptions horizontalCentered="1"/>
  <pageMargins left="0.5" right="0.5" top="1" bottom="1" header="0" footer="0"/>
  <pageSetup fitToHeight="1" fitToWidth="1" orientation="portrait" r:id="rId1"/>
</worksheet>
</file>

<file path=xl/worksheets/sheet23.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33203125" defaultRowHeight="12.75"/>
  <cols>
    <col min="1" max="1" width="4" style="191" customWidth="1"/>
    <col min="2" max="2" width="47.33203125" style="191" bestFit="1" customWidth="1"/>
    <col min="3" max="16384" width="9.33203125" style="191" customWidth="1"/>
  </cols>
  <sheetData>
    <row r="1" ht="16.5">
      <c r="A1" s="42"/>
    </row>
    <row r="2" spans="2:5" ht="16.5">
      <c r="B2" s="303" t="s">
        <v>215</v>
      </c>
      <c r="C2" s="303"/>
      <c r="D2" s="303"/>
      <c r="E2" s="303"/>
    </row>
    <row r="3" spans="2:5" ht="16.5">
      <c r="B3" s="303" t="s">
        <v>361</v>
      </c>
      <c r="C3" s="303"/>
      <c r="D3" s="303"/>
      <c r="E3" s="303"/>
    </row>
    <row r="4" spans="2:5" ht="16.5">
      <c r="B4" s="29"/>
      <c r="C4" s="29"/>
      <c r="D4" s="29"/>
      <c r="E4" s="29"/>
    </row>
    <row r="5" spans="2:5" ht="16.5">
      <c r="B5" s="306" t="s">
        <v>216</v>
      </c>
      <c r="C5" s="305" t="s">
        <v>65</v>
      </c>
      <c r="D5" s="305"/>
      <c r="E5" s="305"/>
    </row>
    <row r="6" spans="2:5" ht="16.5">
      <c r="B6" s="307"/>
      <c r="C6" s="183" t="s">
        <v>92</v>
      </c>
      <c r="D6" s="183" t="s">
        <v>107</v>
      </c>
      <c r="E6" s="183" t="s">
        <v>108</v>
      </c>
    </row>
    <row r="7" spans="2:5" ht="16.5">
      <c r="B7" s="88" t="s">
        <v>115</v>
      </c>
      <c r="C7" s="158">
        <v>278</v>
      </c>
      <c r="D7" s="158">
        <v>157</v>
      </c>
      <c r="E7" s="158">
        <v>121</v>
      </c>
    </row>
    <row r="8" spans="2:5" ht="16.5">
      <c r="B8" s="88" t="s">
        <v>114</v>
      </c>
      <c r="C8" s="158">
        <v>271</v>
      </c>
      <c r="D8" s="158">
        <v>159</v>
      </c>
      <c r="E8" s="158">
        <v>112</v>
      </c>
    </row>
    <row r="9" spans="2:5" ht="16.5">
      <c r="B9" s="88" t="s">
        <v>196</v>
      </c>
      <c r="C9" s="158">
        <v>129</v>
      </c>
      <c r="D9" s="158">
        <v>86</v>
      </c>
      <c r="E9" s="158">
        <v>43</v>
      </c>
    </row>
    <row r="10" spans="2:5" ht="16.5">
      <c r="B10" s="88" t="s">
        <v>117</v>
      </c>
      <c r="C10" s="158">
        <v>74</v>
      </c>
      <c r="D10" s="158">
        <v>40</v>
      </c>
      <c r="E10" s="158">
        <v>34</v>
      </c>
    </row>
    <row r="11" spans="2:5" ht="16.5">
      <c r="B11" s="88" t="s">
        <v>116</v>
      </c>
      <c r="C11" s="158">
        <v>65</v>
      </c>
      <c r="D11" s="158">
        <v>38</v>
      </c>
      <c r="E11" s="158">
        <v>27</v>
      </c>
    </row>
    <row r="12" spans="2:5" ht="16.5">
      <c r="B12" s="88" t="s">
        <v>199</v>
      </c>
      <c r="C12" s="158">
        <v>50</v>
      </c>
      <c r="D12" s="158">
        <v>27</v>
      </c>
      <c r="E12" s="158">
        <v>23</v>
      </c>
    </row>
    <row r="13" spans="2:5" ht="31.5">
      <c r="B13" s="93" t="s">
        <v>217</v>
      </c>
      <c r="C13" s="224">
        <v>49</v>
      </c>
      <c r="D13" s="224">
        <v>28</v>
      </c>
      <c r="E13" s="224">
        <v>21</v>
      </c>
    </row>
    <row r="14" spans="2:5" ht="16.5">
      <c r="B14" s="88" t="s">
        <v>145</v>
      </c>
      <c r="C14" s="158">
        <v>43</v>
      </c>
      <c r="D14" s="158">
        <v>37</v>
      </c>
      <c r="E14" s="225">
        <v>6</v>
      </c>
    </row>
    <row r="15" spans="2:5" ht="16.5">
      <c r="B15" s="88" t="s">
        <v>120</v>
      </c>
      <c r="C15" s="158">
        <v>41</v>
      </c>
      <c r="D15" s="158">
        <v>36</v>
      </c>
      <c r="E15" s="158">
        <v>5</v>
      </c>
    </row>
    <row r="16" spans="2:5" ht="16.5">
      <c r="B16" s="88" t="s">
        <v>118</v>
      </c>
      <c r="C16" s="158">
        <v>30</v>
      </c>
      <c r="D16" s="158">
        <v>21</v>
      </c>
      <c r="E16" s="158">
        <v>9</v>
      </c>
    </row>
    <row r="17" spans="2:5" ht="16.5">
      <c r="B17" s="88" t="s">
        <v>211</v>
      </c>
      <c r="C17" s="158">
        <v>27</v>
      </c>
      <c r="D17" s="158">
        <v>6</v>
      </c>
      <c r="E17" s="158">
        <v>21</v>
      </c>
    </row>
    <row r="18" spans="2:5" ht="16.5">
      <c r="B18" s="88" t="s">
        <v>143</v>
      </c>
      <c r="C18" s="158">
        <v>21</v>
      </c>
      <c r="D18" s="158">
        <v>13</v>
      </c>
      <c r="E18" s="158">
        <v>8</v>
      </c>
    </row>
    <row r="19" spans="2:5" ht="16.5">
      <c r="B19" s="88" t="s">
        <v>218</v>
      </c>
      <c r="C19" s="158">
        <v>14</v>
      </c>
      <c r="D19" s="158">
        <v>5</v>
      </c>
      <c r="E19" s="158">
        <v>9</v>
      </c>
    </row>
    <row r="20" spans="2:5" ht="16.5">
      <c r="B20" s="88" t="s">
        <v>197</v>
      </c>
      <c r="C20" s="158">
        <v>13</v>
      </c>
      <c r="D20" s="158">
        <v>10</v>
      </c>
      <c r="E20" s="158">
        <v>3</v>
      </c>
    </row>
    <row r="21" spans="2:5" ht="16.5">
      <c r="B21" s="88" t="s">
        <v>219</v>
      </c>
      <c r="C21" s="158">
        <v>6</v>
      </c>
      <c r="D21" s="158">
        <v>2</v>
      </c>
      <c r="E21" s="225">
        <v>4</v>
      </c>
    </row>
    <row r="22" spans="2:5" ht="16.5">
      <c r="B22" s="88" t="s">
        <v>224</v>
      </c>
      <c r="C22" s="158">
        <v>1</v>
      </c>
      <c r="D22" s="158">
        <v>1</v>
      </c>
      <c r="E22" s="225" t="s">
        <v>362</v>
      </c>
    </row>
    <row r="23" spans="2:5" ht="16.5">
      <c r="B23" s="88" t="s">
        <v>220</v>
      </c>
      <c r="C23" s="158">
        <v>1</v>
      </c>
      <c r="D23" s="158">
        <v>1</v>
      </c>
      <c r="E23" s="225" t="s">
        <v>362</v>
      </c>
    </row>
    <row r="24" spans="2:8" ht="16.5">
      <c r="B24" s="88" t="s">
        <v>191</v>
      </c>
      <c r="C24" s="158">
        <v>320</v>
      </c>
      <c r="D24" s="158">
        <v>164</v>
      </c>
      <c r="E24" s="158">
        <v>156</v>
      </c>
      <c r="H24" s="207"/>
    </row>
    <row r="25" spans="2:8" ht="16.5">
      <c r="B25" s="92"/>
      <c r="C25" s="159"/>
      <c r="D25" s="159"/>
      <c r="E25" s="159"/>
      <c r="H25" s="207"/>
    </row>
    <row r="26" spans="2:5" ht="16.5">
      <c r="B26" s="92" t="s">
        <v>221</v>
      </c>
      <c r="C26" s="159">
        <v>1433</v>
      </c>
      <c r="D26" s="159">
        <v>831</v>
      </c>
      <c r="E26" s="159">
        <v>602</v>
      </c>
    </row>
    <row r="27" spans="2:5" ht="16.5">
      <c r="B27" s="29"/>
      <c r="C27" s="29"/>
      <c r="D27" s="29"/>
      <c r="E27" s="29"/>
    </row>
    <row r="28" spans="2:5" ht="46.5" customHeight="1">
      <c r="B28" s="304" t="s">
        <v>222</v>
      </c>
      <c r="C28" s="304"/>
      <c r="D28" s="304"/>
      <c r="E28" s="304"/>
    </row>
    <row r="29" spans="2:5" ht="16.5">
      <c r="B29" s="29"/>
      <c r="C29" s="29"/>
      <c r="D29" s="29"/>
      <c r="E29" s="29"/>
    </row>
    <row r="30" spans="2:5" ht="45.75" customHeight="1">
      <c r="B30" s="304" t="s">
        <v>363</v>
      </c>
      <c r="C30" s="304"/>
      <c r="D30" s="304"/>
      <c r="E30" s="304"/>
    </row>
  </sheetData>
  <sheetProtection/>
  <mergeCells count="6">
    <mergeCell ref="B2:E2"/>
    <mergeCell ref="B3:E3"/>
    <mergeCell ref="B28:E28"/>
    <mergeCell ref="B30:E30"/>
    <mergeCell ref="C5:E5"/>
    <mergeCell ref="B5:B6"/>
  </mergeCells>
  <printOptions horizontalCentered="1"/>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2:Q27"/>
  <sheetViews>
    <sheetView zoomScalePageLayoutView="0" workbookViewId="0" topLeftCell="A1">
      <selection activeCell="A1" sqref="A1"/>
    </sheetView>
  </sheetViews>
  <sheetFormatPr defaultColWidth="9.33203125" defaultRowHeight="12.75"/>
  <cols>
    <col min="1" max="1" width="4.83203125" style="1" customWidth="1"/>
    <col min="2" max="2" width="11.66015625" style="1" bestFit="1" customWidth="1"/>
    <col min="3" max="9" width="11.33203125" style="1" bestFit="1" customWidth="1"/>
    <col min="10" max="11" width="9.5" style="1" bestFit="1" customWidth="1"/>
    <col min="12" max="14" width="8.33203125" style="1" bestFit="1" customWidth="1"/>
    <col min="15" max="17" width="9.5" style="1" bestFit="1" customWidth="1"/>
    <col min="18" max="16384" width="9.33203125" style="1" customWidth="1"/>
  </cols>
  <sheetData>
    <row r="2" spans="2:17" ht="18">
      <c r="B2" s="309" t="s">
        <v>382</v>
      </c>
      <c r="C2" s="309"/>
      <c r="D2" s="309"/>
      <c r="E2" s="309"/>
      <c r="F2" s="309"/>
      <c r="G2" s="309"/>
      <c r="H2" s="309"/>
      <c r="I2" s="309"/>
      <c r="J2" s="309"/>
      <c r="K2" s="309"/>
      <c r="L2" s="309"/>
      <c r="M2" s="309"/>
      <c r="N2" s="309"/>
      <c r="O2" s="309"/>
      <c r="P2" s="309"/>
      <c r="Q2" s="309"/>
    </row>
    <row r="3" spans="1:17" ht="12.75">
      <c r="A3" s="20"/>
      <c r="B3" s="310" t="s">
        <v>70</v>
      </c>
      <c r="C3" s="312" t="s">
        <v>65</v>
      </c>
      <c r="D3" s="313"/>
      <c r="E3" s="314"/>
      <c r="F3" s="312" t="s">
        <v>30</v>
      </c>
      <c r="G3" s="313"/>
      <c r="H3" s="314"/>
      <c r="I3" s="312" t="s">
        <v>31</v>
      </c>
      <c r="J3" s="313"/>
      <c r="K3" s="314"/>
      <c r="L3" s="312" t="s">
        <v>242</v>
      </c>
      <c r="M3" s="313"/>
      <c r="N3" s="314"/>
      <c r="O3" s="312" t="s">
        <v>123</v>
      </c>
      <c r="P3" s="313"/>
      <c r="Q3" s="314"/>
    </row>
    <row r="4" spans="2:17" s="9" customFormat="1" ht="12.75">
      <c r="B4" s="311"/>
      <c r="C4" s="228" t="s">
        <v>92</v>
      </c>
      <c r="D4" s="228" t="s">
        <v>107</v>
      </c>
      <c r="E4" s="228" t="s">
        <v>108</v>
      </c>
      <c r="F4" s="228" t="s">
        <v>92</v>
      </c>
      <c r="G4" s="228" t="s">
        <v>107</v>
      </c>
      <c r="H4" s="228" t="s">
        <v>108</v>
      </c>
      <c r="I4" s="228" t="s">
        <v>92</v>
      </c>
      <c r="J4" s="228" t="s">
        <v>107</v>
      </c>
      <c r="K4" s="228" t="s">
        <v>108</v>
      </c>
      <c r="L4" s="228" t="s">
        <v>92</v>
      </c>
      <c r="M4" s="228" t="s">
        <v>107</v>
      </c>
      <c r="N4" s="228" t="s">
        <v>108</v>
      </c>
      <c r="O4" s="228" t="s">
        <v>92</v>
      </c>
      <c r="P4" s="228" t="s">
        <v>107</v>
      </c>
      <c r="Q4" s="228" t="s">
        <v>108</v>
      </c>
    </row>
    <row r="5" spans="1:17" ht="12.75">
      <c r="A5" s="9"/>
      <c r="B5" s="229" t="s">
        <v>146</v>
      </c>
      <c r="C5" s="8">
        <v>113063</v>
      </c>
      <c r="D5" s="8">
        <v>57868</v>
      </c>
      <c r="E5" s="231">
        <v>55195</v>
      </c>
      <c r="F5" s="8">
        <v>84485</v>
      </c>
      <c r="G5" s="8">
        <v>43226</v>
      </c>
      <c r="H5" s="231">
        <v>41259</v>
      </c>
      <c r="I5" s="8">
        <v>23317</v>
      </c>
      <c r="J5" s="8">
        <v>11948</v>
      </c>
      <c r="K5" s="231">
        <v>11369</v>
      </c>
      <c r="L5" s="8">
        <v>1321</v>
      </c>
      <c r="M5" s="8">
        <v>702</v>
      </c>
      <c r="N5" s="231">
        <v>619</v>
      </c>
      <c r="O5" s="8">
        <v>3940</v>
      </c>
      <c r="P5" s="8">
        <v>1992</v>
      </c>
      <c r="Q5" s="4">
        <v>1948</v>
      </c>
    </row>
    <row r="6" spans="1:17" ht="12.75">
      <c r="A6" s="9"/>
      <c r="B6" s="230" t="s">
        <v>156</v>
      </c>
      <c r="C6" s="8">
        <v>464835</v>
      </c>
      <c r="D6" s="8">
        <v>237702</v>
      </c>
      <c r="E6" s="4">
        <v>227133</v>
      </c>
      <c r="F6" s="8">
        <v>349336</v>
      </c>
      <c r="G6" s="8">
        <v>178799</v>
      </c>
      <c r="H6" s="4">
        <v>170537</v>
      </c>
      <c r="I6" s="8">
        <v>93474</v>
      </c>
      <c r="J6" s="8">
        <v>47770</v>
      </c>
      <c r="K6" s="4">
        <v>45704</v>
      </c>
      <c r="L6" s="8">
        <v>5443</v>
      </c>
      <c r="M6" s="8">
        <v>2785</v>
      </c>
      <c r="N6" s="4">
        <v>2658</v>
      </c>
      <c r="O6" s="8">
        <v>16582</v>
      </c>
      <c r="P6" s="8">
        <v>8348</v>
      </c>
      <c r="Q6" s="4">
        <v>8234</v>
      </c>
    </row>
    <row r="7" spans="1:17" ht="12.75">
      <c r="A7" s="9"/>
      <c r="B7" s="230" t="s">
        <v>157</v>
      </c>
      <c r="C7" s="8">
        <v>619221</v>
      </c>
      <c r="D7" s="8">
        <v>316662</v>
      </c>
      <c r="E7" s="4">
        <v>302559</v>
      </c>
      <c r="F7" s="8">
        <v>475977</v>
      </c>
      <c r="G7" s="8">
        <v>243605</v>
      </c>
      <c r="H7" s="4">
        <v>232372</v>
      </c>
      <c r="I7" s="8">
        <v>113580</v>
      </c>
      <c r="J7" s="8">
        <v>58100</v>
      </c>
      <c r="K7" s="4">
        <v>55480</v>
      </c>
      <c r="L7" s="8">
        <v>7105</v>
      </c>
      <c r="M7" s="8">
        <v>3630</v>
      </c>
      <c r="N7" s="4">
        <v>3475</v>
      </c>
      <c r="O7" s="8">
        <v>22559</v>
      </c>
      <c r="P7" s="8">
        <v>11327</v>
      </c>
      <c r="Q7" s="4">
        <v>11232</v>
      </c>
    </row>
    <row r="8" spans="1:17" ht="12.75">
      <c r="A8" s="9"/>
      <c r="B8" s="230" t="s">
        <v>158</v>
      </c>
      <c r="C8" s="8">
        <v>659554</v>
      </c>
      <c r="D8" s="8">
        <v>337451</v>
      </c>
      <c r="E8" s="4">
        <v>322103</v>
      </c>
      <c r="F8" s="8">
        <v>511134</v>
      </c>
      <c r="G8" s="8">
        <v>262360</v>
      </c>
      <c r="H8" s="4">
        <v>248774</v>
      </c>
      <c r="I8" s="8">
        <v>119438</v>
      </c>
      <c r="J8" s="8">
        <v>60730</v>
      </c>
      <c r="K8" s="4">
        <v>58708</v>
      </c>
      <c r="L8" s="8">
        <v>7472</v>
      </c>
      <c r="M8" s="8">
        <v>3732</v>
      </c>
      <c r="N8" s="4">
        <v>3740</v>
      </c>
      <c r="O8" s="8">
        <v>21510</v>
      </c>
      <c r="P8" s="8">
        <v>10629</v>
      </c>
      <c r="Q8" s="4">
        <v>10881</v>
      </c>
    </row>
    <row r="9" spans="1:17" ht="12.75">
      <c r="A9" s="9"/>
      <c r="B9" s="230" t="s">
        <v>225</v>
      </c>
      <c r="C9" s="8">
        <v>697882</v>
      </c>
      <c r="D9" s="8">
        <v>358273</v>
      </c>
      <c r="E9" s="4">
        <v>339609</v>
      </c>
      <c r="F9" s="8">
        <v>539232</v>
      </c>
      <c r="G9" s="8">
        <v>277365</v>
      </c>
      <c r="H9" s="4">
        <v>261867</v>
      </c>
      <c r="I9" s="8">
        <v>129788</v>
      </c>
      <c r="J9" s="8">
        <v>66048</v>
      </c>
      <c r="K9" s="4">
        <v>63740</v>
      </c>
      <c r="L9" s="8">
        <v>7951</v>
      </c>
      <c r="M9" s="8">
        <v>4016</v>
      </c>
      <c r="N9" s="4">
        <v>3935</v>
      </c>
      <c r="O9" s="8">
        <v>20911</v>
      </c>
      <c r="P9" s="8">
        <v>10844</v>
      </c>
      <c r="Q9" s="4">
        <v>10067</v>
      </c>
    </row>
    <row r="10" spans="1:17" ht="12.75">
      <c r="A10" s="9"/>
      <c r="B10" s="230" t="s">
        <v>226</v>
      </c>
      <c r="C10" s="8">
        <v>714925</v>
      </c>
      <c r="D10" s="8">
        <v>362051</v>
      </c>
      <c r="E10" s="4">
        <v>352874</v>
      </c>
      <c r="F10" s="8">
        <v>546761</v>
      </c>
      <c r="G10" s="8">
        <v>277681</v>
      </c>
      <c r="H10" s="4">
        <v>269080</v>
      </c>
      <c r="I10" s="8">
        <v>134471</v>
      </c>
      <c r="J10" s="8">
        <v>66959</v>
      </c>
      <c r="K10" s="4">
        <v>67512</v>
      </c>
      <c r="L10" s="8">
        <v>7440</v>
      </c>
      <c r="M10" s="8">
        <v>3760</v>
      </c>
      <c r="N10" s="4">
        <v>3680</v>
      </c>
      <c r="O10" s="8">
        <v>26253</v>
      </c>
      <c r="P10" s="8">
        <v>13651</v>
      </c>
      <c r="Q10" s="4">
        <v>12602</v>
      </c>
    </row>
    <row r="11" spans="1:17" ht="12.75">
      <c r="A11" s="9"/>
      <c r="B11" s="230" t="s">
        <v>227</v>
      </c>
      <c r="C11" s="8">
        <v>587703</v>
      </c>
      <c r="D11" s="8">
        <v>296065</v>
      </c>
      <c r="E11" s="4">
        <v>291638</v>
      </c>
      <c r="F11" s="8">
        <v>465587</v>
      </c>
      <c r="G11" s="8">
        <v>237051</v>
      </c>
      <c r="H11" s="4">
        <v>228536</v>
      </c>
      <c r="I11" s="8">
        <v>94109</v>
      </c>
      <c r="J11" s="8">
        <v>45455</v>
      </c>
      <c r="K11" s="4">
        <v>48654</v>
      </c>
      <c r="L11" s="8">
        <v>5636</v>
      </c>
      <c r="M11" s="8">
        <v>2857</v>
      </c>
      <c r="N11" s="4">
        <v>2779</v>
      </c>
      <c r="O11" s="8">
        <v>22371</v>
      </c>
      <c r="P11" s="8">
        <v>10702</v>
      </c>
      <c r="Q11" s="4">
        <v>11669</v>
      </c>
    </row>
    <row r="12" spans="1:17" ht="12.75">
      <c r="A12" s="9"/>
      <c r="B12" s="230" t="s">
        <v>228</v>
      </c>
      <c r="C12" s="8">
        <v>587079</v>
      </c>
      <c r="D12" s="8">
        <v>291435</v>
      </c>
      <c r="E12" s="4">
        <v>295644</v>
      </c>
      <c r="F12" s="8">
        <v>466952</v>
      </c>
      <c r="G12" s="8">
        <v>234946</v>
      </c>
      <c r="H12" s="4">
        <v>232006</v>
      </c>
      <c r="I12" s="8">
        <v>90633</v>
      </c>
      <c r="J12" s="8">
        <v>42780</v>
      </c>
      <c r="K12" s="4">
        <v>47853</v>
      </c>
      <c r="L12" s="8">
        <v>5628</v>
      </c>
      <c r="M12" s="8">
        <v>2743</v>
      </c>
      <c r="N12" s="4">
        <v>2885</v>
      </c>
      <c r="O12" s="8">
        <v>23866</v>
      </c>
      <c r="P12" s="8">
        <v>10966</v>
      </c>
      <c r="Q12" s="4">
        <v>12900</v>
      </c>
    </row>
    <row r="13" spans="1:17" ht="12.75">
      <c r="A13" s="9"/>
      <c r="B13" s="230" t="s">
        <v>229</v>
      </c>
      <c r="C13" s="8">
        <v>565362</v>
      </c>
      <c r="D13" s="8">
        <v>280011</v>
      </c>
      <c r="E13" s="4">
        <v>285351</v>
      </c>
      <c r="F13" s="8">
        <v>444097</v>
      </c>
      <c r="G13" s="8">
        <v>223297</v>
      </c>
      <c r="H13" s="4">
        <v>220800</v>
      </c>
      <c r="I13" s="8">
        <v>91362</v>
      </c>
      <c r="J13" s="8">
        <v>42381</v>
      </c>
      <c r="K13" s="4">
        <v>48981</v>
      </c>
      <c r="L13" s="8">
        <v>5468</v>
      </c>
      <c r="M13" s="8">
        <v>2750</v>
      </c>
      <c r="N13" s="4">
        <v>2718</v>
      </c>
      <c r="O13" s="8">
        <v>24435</v>
      </c>
      <c r="P13" s="8">
        <v>11583</v>
      </c>
      <c r="Q13" s="4">
        <v>12852</v>
      </c>
    </row>
    <row r="14" spans="1:17" ht="12.75">
      <c r="A14" s="9"/>
      <c r="B14" s="230" t="s">
        <v>230</v>
      </c>
      <c r="C14" s="8">
        <v>653390</v>
      </c>
      <c r="D14" s="8">
        <v>323803</v>
      </c>
      <c r="E14" s="4">
        <v>329587</v>
      </c>
      <c r="F14" s="8">
        <v>524283</v>
      </c>
      <c r="G14" s="8">
        <v>263313</v>
      </c>
      <c r="H14" s="4">
        <v>260970</v>
      </c>
      <c r="I14" s="8">
        <v>99611</v>
      </c>
      <c r="J14" s="8">
        <v>46318</v>
      </c>
      <c r="K14" s="4">
        <v>53293</v>
      </c>
      <c r="L14" s="8">
        <v>6034</v>
      </c>
      <c r="M14" s="8">
        <v>2948</v>
      </c>
      <c r="N14" s="4">
        <v>3086</v>
      </c>
      <c r="O14" s="8">
        <v>23462</v>
      </c>
      <c r="P14" s="8">
        <v>11224</v>
      </c>
      <c r="Q14" s="4">
        <v>12238</v>
      </c>
    </row>
    <row r="15" spans="1:17" ht="12.75">
      <c r="A15" s="9"/>
      <c r="B15" s="230" t="s">
        <v>231</v>
      </c>
      <c r="C15" s="8">
        <v>698676</v>
      </c>
      <c r="D15" s="8">
        <v>345598</v>
      </c>
      <c r="E15" s="4">
        <v>353078</v>
      </c>
      <c r="F15" s="8">
        <v>579990</v>
      </c>
      <c r="G15" s="8">
        <v>289322</v>
      </c>
      <c r="H15" s="4">
        <v>290668</v>
      </c>
      <c r="I15" s="8">
        <v>93573</v>
      </c>
      <c r="J15" s="8">
        <v>43851</v>
      </c>
      <c r="K15" s="4">
        <v>49722</v>
      </c>
      <c r="L15" s="8">
        <v>5952</v>
      </c>
      <c r="M15" s="8">
        <v>2927</v>
      </c>
      <c r="N15" s="4">
        <v>3025</v>
      </c>
      <c r="O15" s="8">
        <v>19161</v>
      </c>
      <c r="P15" s="8">
        <v>9498</v>
      </c>
      <c r="Q15" s="4">
        <v>9663</v>
      </c>
    </row>
    <row r="16" spans="1:17" ht="12.75">
      <c r="A16" s="9"/>
      <c r="B16" s="230" t="s">
        <v>232</v>
      </c>
      <c r="C16" s="8">
        <v>754378</v>
      </c>
      <c r="D16" s="8">
        <v>371164</v>
      </c>
      <c r="E16" s="4">
        <v>383214</v>
      </c>
      <c r="F16" s="8">
        <v>638129</v>
      </c>
      <c r="G16" s="8">
        <v>317026</v>
      </c>
      <c r="H16" s="4">
        <v>321103</v>
      </c>
      <c r="I16" s="8">
        <v>94988</v>
      </c>
      <c r="J16" s="8">
        <v>43787</v>
      </c>
      <c r="K16" s="4">
        <v>51201</v>
      </c>
      <c r="L16" s="8">
        <v>6039</v>
      </c>
      <c r="M16" s="8">
        <v>2926</v>
      </c>
      <c r="N16" s="4">
        <v>3113</v>
      </c>
      <c r="O16" s="8">
        <v>15222</v>
      </c>
      <c r="P16" s="8">
        <v>7425</v>
      </c>
      <c r="Q16" s="4">
        <v>7797</v>
      </c>
    </row>
    <row r="17" spans="1:17" ht="12.75">
      <c r="A17" s="9"/>
      <c r="B17" s="230" t="s">
        <v>233</v>
      </c>
      <c r="C17" s="8">
        <v>715055</v>
      </c>
      <c r="D17" s="8">
        <v>348057</v>
      </c>
      <c r="E17" s="4">
        <v>366998</v>
      </c>
      <c r="F17" s="8">
        <v>607794</v>
      </c>
      <c r="G17" s="8">
        <v>298950</v>
      </c>
      <c r="H17" s="4">
        <v>308844</v>
      </c>
      <c r="I17" s="8">
        <v>89261</v>
      </c>
      <c r="J17" s="8">
        <v>40585</v>
      </c>
      <c r="K17" s="4">
        <v>48676</v>
      </c>
      <c r="L17" s="8">
        <v>5259</v>
      </c>
      <c r="M17" s="8">
        <v>2498</v>
      </c>
      <c r="N17" s="4">
        <v>2761</v>
      </c>
      <c r="O17" s="8">
        <v>12741</v>
      </c>
      <c r="P17" s="8">
        <v>6024</v>
      </c>
      <c r="Q17" s="4">
        <v>6717</v>
      </c>
    </row>
    <row r="18" spans="1:17" ht="12.75">
      <c r="A18" s="9"/>
      <c r="B18" s="230" t="s">
        <v>234</v>
      </c>
      <c r="C18" s="8">
        <v>608813</v>
      </c>
      <c r="D18" s="8">
        <v>294308</v>
      </c>
      <c r="E18" s="4">
        <v>314505</v>
      </c>
      <c r="F18" s="8">
        <v>520637</v>
      </c>
      <c r="G18" s="8">
        <v>255369</v>
      </c>
      <c r="H18" s="4">
        <v>265268</v>
      </c>
      <c r="I18" s="8">
        <v>73345</v>
      </c>
      <c r="J18" s="8">
        <v>32243</v>
      </c>
      <c r="K18" s="4">
        <v>41102</v>
      </c>
      <c r="L18" s="8">
        <v>4002</v>
      </c>
      <c r="M18" s="8">
        <v>1901</v>
      </c>
      <c r="N18" s="4">
        <v>2101</v>
      </c>
      <c r="O18" s="8">
        <v>10829</v>
      </c>
      <c r="P18" s="8">
        <v>4795</v>
      </c>
      <c r="Q18" s="4">
        <v>6034</v>
      </c>
    </row>
    <row r="19" spans="1:17" ht="12.75">
      <c r="A19" s="9"/>
      <c r="B19" s="230" t="s">
        <v>235</v>
      </c>
      <c r="C19" s="8">
        <v>465513</v>
      </c>
      <c r="D19" s="8">
        <v>222340</v>
      </c>
      <c r="E19" s="4">
        <v>243173</v>
      </c>
      <c r="F19" s="8">
        <v>404176</v>
      </c>
      <c r="G19" s="8">
        <v>195366</v>
      </c>
      <c r="H19" s="4">
        <v>208810</v>
      </c>
      <c r="I19" s="8">
        <v>50464</v>
      </c>
      <c r="J19" s="8">
        <v>21989</v>
      </c>
      <c r="K19" s="4">
        <v>28475</v>
      </c>
      <c r="L19" s="8">
        <v>2641</v>
      </c>
      <c r="M19" s="8">
        <v>1209</v>
      </c>
      <c r="N19" s="4">
        <v>1432</v>
      </c>
      <c r="O19" s="8">
        <v>8232</v>
      </c>
      <c r="P19" s="8">
        <v>3776</v>
      </c>
      <c r="Q19" s="4">
        <v>4456</v>
      </c>
    </row>
    <row r="20" spans="1:17" ht="12.75">
      <c r="A20" s="9"/>
      <c r="B20" s="230" t="s">
        <v>236</v>
      </c>
      <c r="C20" s="8">
        <v>331273</v>
      </c>
      <c r="D20" s="8">
        <v>153790</v>
      </c>
      <c r="E20" s="4">
        <v>177483</v>
      </c>
      <c r="F20" s="8">
        <v>290835</v>
      </c>
      <c r="G20" s="8">
        <v>136260</v>
      </c>
      <c r="H20" s="4">
        <v>154575</v>
      </c>
      <c r="I20" s="8">
        <v>33063</v>
      </c>
      <c r="J20" s="8">
        <v>14028</v>
      </c>
      <c r="K20" s="4">
        <v>19035</v>
      </c>
      <c r="L20" s="8">
        <v>1702</v>
      </c>
      <c r="M20" s="8">
        <v>784</v>
      </c>
      <c r="N20" s="4">
        <v>918</v>
      </c>
      <c r="O20" s="8">
        <v>5673</v>
      </c>
      <c r="P20" s="8">
        <v>2718</v>
      </c>
      <c r="Q20" s="4">
        <v>2955</v>
      </c>
    </row>
    <row r="21" spans="1:17" ht="12.75">
      <c r="A21" s="9"/>
      <c r="B21" s="230" t="s">
        <v>237</v>
      </c>
      <c r="C21" s="8">
        <v>245207</v>
      </c>
      <c r="D21" s="8">
        <v>107450</v>
      </c>
      <c r="E21" s="4">
        <v>137757</v>
      </c>
      <c r="F21" s="8">
        <v>216205</v>
      </c>
      <c r="G21" s="8">
        <v>95994</v>
      </c>
      <c r="H21" s="4">
        <v>120211</v>
      </c>
      <c r="I21" s="8">
        <v>24550</v>
      </c>
      <c r="J21" s="8">
        <v>9422</v>
      </c>
      <c r="K21" s="4">
        <v>15128</v>
      </c>
      <c r="L21" s="8">
        <v>1021</v>
      </c>
      <c r="M21" s="8">
        <v>446</v>
      </c>
      <c r="N21" s="4">
        <v>575</v>
      </c>
      <c r="O21" s="8">
        <v>3431</v>
      </c>
      <c r="P21" s="8">
        <v>1588</v>
      </c>
      <c r="Q21" s="4">
        <v>1843</v>
      </c>
    </row>
    <row r="22" spans="1:17" ht="12.75">
      <c r="A22" s="9"/>
      <c r="B22" s="230" t="s">
        <v>238</v>
      </c>
      <c r="C22" s="8">
        <v>196542</v>
      </c>
      <c r="D22" s="8">
        <v>79259</v>
      </c>
      <c r="E22" s="4">
        <v>117283</v>
      </c>
      <c r="F22" s="8">
        <v>175566</v>
      </c>
      <c r="G22" s="8">
        <v>71517</v>
      </c>
      <c r="H22" s="4">
        <v>104049</v>
      </c>
      <c r="I22" s="8">
        <v>18340</v>
      </c>
      <c r="J22" s="8">
        <v>6661</v>
      </c>
      <c r="K22" s="4">
        <v>11679</v>
      </c>
      <c r="L22" s="8">
        <v>616</v>
      </c>
      <c r="M22" s="8">
        <v>243</v>
      </c>
      <c r="N22" s="4">
        <v>373</v>
      </c>
      <c r="O22" s="8">
        <v>2020</v>
      </c>
      <c r="P22" s="8">
        <v>838</v>
      </c>
      <c r="Q22" s="4">
        <v>1182</v>
      </c>
    </row>
    <row r="23" spans="1:17" ht="12.75">
      <c r="A23" s="9"/>
      <c r="B23" s="230" t="s">
        <v>50</v>
      </c>
      <c r="C23" s="8">
        <v>204048</v>
      </c>
      <c r="D23" s="8">
        <v>67514</v>
      </c>
      <c r="E23" s="4">
        <v>136534</v>
      </c>
      <c r="F23" s="8">
        <v>183465</v>
      </c>
      <c r="G23" s="8">
        <v>61057</v>
      </c>
      <c r="H23" s="4">
        <v>122408</v>
      </c>
      <c r="I23" s="8">
        <v>18482</v>
      </c>
      <c r="J23" s="8">
        <v>5718</v>
      </c>
      <c r="K23" s="4">
        <v>12764</v>
      </c>
      <c r="L23" s="8">
        <v>609</v>
      </c>
      <c r="M23" s="8">
        <v>189</v>
      </c>
      <c r="N23" s="4">
        <v>420</v>
      </c>
      <c r="O23" s="8">
        <v>1492</v>
      </c>
      <c r="P23" s="8">
        <v>550</v>
      </c>
      <c r="Q23" s="4">
        <v>942</v>
      </c>
    </row>
    <row r="24" spans="1:17" ht="12.75">
      <c r="A24" s="9"/>
      <c r="B24" s="223" t="s">
        <v>54</v>
      </c>
      <c r="C24" s="226">
        <v>9882519</v>
      </c>
      <c r="D24" s="226">
        <v>4850801</v>
      </c>
      <c r="E24" s="227">
        <v>5031718</v>
      </c>
      <c r="F24" s="226">
        <v>8024641</v>
      </c>
      <c r="G24" s="226">
        <v>3962504</v>
      </c>
      <c r="H24" s="227">
        <v>4062137</v>
      </c>
      <c r="I24" s="226">
        <v>1485849</v>
      </c>
      <c r="J24" s="226">
        <v>706773</v>
      </c>
      <c r="K24" s="227">
        <v>779076</v>
      </c>
      <c r="L24" s="226">
        <v>87339</v>
      </c>
      <c r="M24" s="226">
        <v>43046</v>
      </c>
      <c r="N24" s="227">
        <v>44293</v>
      </c>
      <c r="O24" s="226">
        <v>284690</v>
      </c>
      <c r="P24" s="226">
        <v>138478</v>
      </c>
      <c r="Q24" s="227">
        <v>146212</v>
      </c>
    </row>
    <row r="26" spans="2:17" ht="12.75">
      <c r="B26" s="308" t="s">
        <v>372</v>
      </c>
      <c r="C26" s="308"/>
      <c r="D26" s="308"/>
      <c r="E26" s="308"/>
      <c r="F26" s="308"/>
      <c r="G26" s="308"/>
      <c r="H26" s="308"/>
      <c r="I26" s="308"/>
      <c r="J26" s="308"/>
      <c r="K26" s="308"/>
      <c r="L26" s="308"/>
      <c r="M26" s="308"/>
      <c r="N26" s="308"/>
      <c r="O26" s="308"/>
      <c r="P26" s="308"/>
      <c r="Q26" s="308"/>
    </row>
    <row r="27" spans="2:17" ht="12.75">
      <c r="B27" s="308"/>
      <c r="C27" s="308"/>
      <c r="D27" s="308"/>
      <c r="E27" s="308"/>
      <c r="F27" s="308"/>
      <c r="G27" s="308"/>
      <c r="H27" s="308"/>
      <c r="I27" s="308"/>
      <c r="J27" s="308"/>
      <c r="K27" s="308"/>
      <c r="L27" s="308"/>
      <c r="M27" s="308"/>
      <c r="N27" s="308"/>
      <c r="O27" s="308"/>
      <c r="P27" s="308"/>
      <c r="Q27" s="308"/>
    </row>
  </sheetData>
  <sheetProtection/>
  <mergeCells count="8">
    <mergeCell ref="B26:Q27"/>
    <mergeCell ref="B2:Q2"/>
    <mergeCell ref="B3:B4"/>
    <mergeCell ref="C3:E3"/>
    <mergeCell ref="F3:H3"/>
    <mergeCell ref="I3:K3"/>
    <mergeCell ref="L3:N3"/>
    <mergeCell ref="O3:Q3"/>
  </mergeCells>
  <printOptions horizontalCentered="1"/>
  <pageMargins left="0" right="0"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33203125" defaultRowHeight="12.75"/>
  <cols>
    <col min="1" max="1" width="9.33203125" style="1" customWidth="1"/>
    <col min="2" max="2" width="13.83203125" style="1" customWidth="1"/>
    <col min="3" max="3" width="7" style="1" customWidth="1"/>
    <col min="4" max="4" width="10.33203125" style="1" customWidth="1"/>
    <col min="5" max="5" width="10.5" style="1" customWidth="1"/>
    <col min="6" max="6" width="7.16015625" style="1" customWidth="1"/>
    <col min="7" max="7" width="9.33203125" style="1" customWidth="1"/>
    <col min="8" max="8" width="12.16015625" style="3" bestFit="1" customWidth="1"/>
    <col min="9" max="9" width="9.33203125" style="3" customWidth="1"/>
    <col min="10" max="16384" width="9.33203125" style="1" customWidth="1"/>
  </cols>
  <sheetData>
    <row r="1" spans="1:2" ht="15.75">
      <c r="A1" s="42"/>
      <c r="B1" s="17"/>
    </row>
    <row r="2" spans="2:6" ht="15">
      <c r="B2" s="43" t="s">
        <v>11</v>
      </c>
      <c r="C2" s="31"/>
      <c r="D2" s="31"/>
      <c r="E2" s="31"/>
      <c r="F2" s="31"/>
    </row>
    <row r="3" spans="2:6" ht="15.75">
      <c r="B3" s="44" t="s">
        <v>12</v>
      </c>
      <c r="C3" s="31"/>
      <c r="D3" s="31"/>
      <c r="E3" s="31"/>
      <c r="F3" s="31"/>
    </row>
    <row r="4" spans="2:6" ht="15">
      <c r="B4" s="43" t="s">
        <v>260</v>
      </c>
      <c r="C4" s="31"/>
      <c r="D4" s="31"/>
      <c r="E4" s="31"/>
      <c r="F4" s="31"/>
    </row>
    <row r="5" spans="2:6" ht="15">
      <c r="B5" s="71" t="s">
        <v>163</v>
      </c>
      <c r="C5" s="72"/>
      <c r="D5" s="254" t="s">
        <v>165</v>
      </c>
      <c r="E5" s="73" t="s">
        <v>164</v>
      </c>
      <c r="F5" s="94"/>
    </row>
    <row r="6" spans="2:6" ht="15">
      <c r="B6" s="75" t="s">
        <v>67</v>
      </c>
      <c r="C6" s="95" t="s">
        <v>68</v>
      </c>
      <c r="D6" s="255"/>
      <c r="E6" s="75" t="s">
        <v>67</v>
      </c>
      <c r="F6" s="45" t="s">
        <v>68</v>
      </c>
    </row>
    <row r="7" spans="2:9" ht="15">
      <c r="B7" s="96">
        <v>1921031</v>
      </c>
      <c r="C7" s="97">
        <v>9.5</v>
      </c>
      <c r="D7" s="98" t="s">
        <v>13</v>
      </c>
      <c r="E7" s="99">
        <v>76321</v>
      </c>
      <c r="F7" s="100">
        <v>8.6</v>
      </c>
      <c r="H7" s="27"/>
      <c r="I7" s="97"/>
    </row>
    <row r="8" spans="2:9" ht="15">
      <c r="B8" s="96">
        <v>1989841</v>
      </c>
      <c r="C8" s="97">
        <v>8.8</v>
      </c>
      <c r="D8" s="98" t="s">
        <v>14</v>
      </c>
      <c r="E8" s="99">
        <v>74991</v>
      </c>
      <c r="F8" s="100">
        <v>8.1</v>
      </c>
      <c r="H8" s="27"/>
      <c r="I8" s="97"/>
    </row>
    <row r="9" spans="2:9" ht="15">
      <c r="B9" s="96">
        <v>2148463</v>
      </c>
      <c r="C9" s="97">
        <v>8.6</v>
      </c>
      <c r="D9" s="98" t="s">
        <v>20</v>
      </c>
      <c r="E9" s="99">
        <v>78501</v>
      </c>
      <c r="F9" s="100">
        <v>8.4</v>
      </c>
      <c r="H9" s="27"/>
      <c r="I9" s="97"/>
    </row>
    <row r="10" spans="2:9" ht="15">
      <c r="B10" s="96">
        <v>2169518</v>
      </c>
      <c r="C10" s="97">
        <v>8.6</v>
      </c>
      <c r="D10" s="98" t="s">
        <v>21</v>
      </c>
      <c r="E10" s="99">
        <v>79738</v>
      </c>
      <c r="F10" s="100">
        <v>8.5</v>
      </c>
      <c r="H10" s="27"/>
      <c r="I10" s="97"/>
    </row>
    <row r="11" spans="2:9" ht="15">
      <c r="B11" s="101">
        <v>2175613</v>
      </c>
      <c r="C11" s="102">
        <v>8.5</v>
      </c>
      <c r="D11" s="98" t="s">
        <v>22</v>
      </c>
      <c r="E11" s="99">
        <v>78916</v>
      </c>
      <c r="F11" s="100">
        <v>8.3</v>
      </c>
      <c r="H11" s="27"/>
      <c r="I11" s="97"/>
    </row>
    <row r="12" spans="2:9" ht="15">
      <c r="B12" s="101">
        <v>2268553</v>
      </c>
      <c r="C12" s="102">
        <v>8.7</v>
      </c>
      <c r="D12" s="98" t="s">
        <v>23</v>
      </c>
      <c r="E12" s="99">
        <v>82286</v>
      </c>
      <c r="F12" s="100">
        <v>8.6</v>
      </c>
      <c r="H12" s="27"/>
      <c r="I12" s="97"/>
    </row>
    <row r="13" spans="2:9" ht="15">
      <c r="B13" s="101">
        <v>2278994</v>
      </c>
      <c r="C13" s="102">
        <v>8.7</v>
      </c>
      <c r="D13" s="103" t="s">
        <v>24</v>
      </c>
      <c r="E13" s="104">
        <v>82644</v>
      </c>
      <c r="F13" s="100">
        <v>8.6</v>
      </c>
      <c r="H13" s="27"/>
      <c r="I13" s="97"/>
    </row>
    <row r="14" spans="2:9" ht="15">
      <c r="B14" s="101">
        <v>2312132</v>
      </c>
      <c r="C14" s="102">
        <v>8.7</v>
      </c>
      <c r="D14" s="103" t="s">
        <v>25</v>
      </c>
      <c r="E14" s="104">
        <v>83405</v>
      </c>
      <c r="F14" s="100">
        <v>8.6</v>
      </c>
      <c r="H14" s="27"/>
      <c r="I14" s="97"/>
    </row>
    <row r="15" spans="2:9" ht="15">
      <c r="B15" s="96">
        <v>2314690</v>
      </c>
      <c r="C15" s="97">
        <v>8.6</v>
      </c>
      <c r="D15" s="103" t="s">
        <v>26</v>
      </c>
      <c r="E15" s="104">
        <v>83496</v>
      </c>
      <c r="F15" s="100">
        <v>8.6</v>
      </c>
      <c r="H15" s="27"/>
      <c r="I15" s="97"/>
    </row>
    <row r="16" spans="2:9" ht="15">
      <c r="B16" s="101">
        <v>2314245</v>
      </c>
      <c r="C16" s="102">
        <v>8.5</v>
      </c>
      <c r="D16" s="98">
        <v>1997</v>
      </c>
      <c r="E16" s="99">
        <v>82994</v>
      </c>
      <c r="F16" s="100">
        <v>8.5</v>
      </c>
      <c r="H16" s="27"/>
      <c r="I16" s="97"/>
    </row>
    <row r="17" spans="2:9" ht="15">
      <c r="B17" s="101">
        <v>2337256</v>
      </c>
      <c r="C17" s="102">
        <v>8.5</v>
      </c>
      <c r="D17" s="103" t="s">
        <v>155</v>
      </c>
      <c r="E17" s="99">
        <v>84906</v>
      </c>
      <c r="F17" s="100">
        <v>8.6</v>
      </c>
      <c r="H17" s="27"/>
      <c r="I17" s="97"/>
    </row>
    <row r="18" spans="2:9" ht="15">
      <c r="B18" s="101">
        <v>2391399</v>
      </c>
      <c r="C18" s="102">
        <v>8.6</v>
      </c>
      <c r="D18" s="98">
        <v>1999</v>
      </c>
      <c r="E18" s="99">
        <v>86835</v>
      </c>
      <c r="F18" s="100">
        <v>8.8</v>
      </c>
      <c r="H18" s="27"/>
      <c r="I18" s="97"/>
    </row>
    <row r="19" spans="2:9" ht="15">
      <c r="B19" s="101">
        <v>2403351</v>
      </c>
      <c r="C19" s="105">
        <v>8.5</v>
      </c>
      <c r="D19" s="98">
        <v>2000</v>
      </c>
      <c r="E19" s="96">
        <v>86988</v>
      </c>
      <c r="F19" s="100">
        <v>8.7</v>
      </c>
      <c r="H19" s="27"/>
      <c r="I19" s="97"/>
    </row>
    <row r="20" spans="2:9" ht="15">
      <c r="B20" s="101">
        <v>2416425</v>
      </c>
      <c r="C20" s="105">
        <v>8.5</v>
      </c>
      <c r="D20" s="98">
        <v>2001</v>
      </c>
      <c r="E20" s="96">
        <v>86250</v>
      </c>
      <c r="F20" s="100">
        <v>8.6</v>
      </c>
      <c r="H20" s="27"/>
      <c r="I20" s="97"/>
    </row>
    <row r="21" spans="2:9" ht="15">
      <c r="B21" s="101">
        <v>2443387</v>
      </c>
      <c r="C21" s="105">
        <v>8.5</v>
      </c>
      <c r="D21" s="98">
        <v>2002</v>
      </c>
      <c r="E21" s="96">
        <v>87534</v>
      </c>
      <c r="F21" s="100">
        <v>8.7</v>
      </c>
      <c r="H21" s="27"/>
      <c r="I21" s="97"/>
    </row>
    <row r="22" spans="2:9" ht="15">
      <c r="B22" s="101">
        <v>2448288</v>
      </c>
      <c r="C22" s="105">
        <v>8.4</v>
      </c>
      <c r="D22" s="98">
        <v>2003</v>
      </c>
      <c r="E22" s="96">
        <v>86306</v>
      </c>
      <c r="F22" s="100">
        <v>8.6</v>
      </c>
      <c r="H22" s="27"/>
      <c r="I22" s="97"/>
    </row>
    <row r="23" spans="2:9" ht="15">
      <c r="B23" s="101">
        <v>2397615</v>
      </c>
      <c r="C23" s="105">
        <v>8.2</v>
      </c>
      <c r="D23" s="98">
        <v>2004</v>
      </c>
      <c r="E23" s="96">
        <v>85122</v>
      </c>
      <c r="F23" s="100">
        <v>8.4</v>
      </c>
      <c r="H23" s="27"/>
      <c r="I23" s="97"/>
    </row>
    <row r="24" spans="2:9" ht="15">
      <c r="B24" s="101">
        <v>2448017</v>
      </c>
      <c r="C24" s="105">
        <v>8.3</v>
      </c>
      <c r="D24" s="98">
        <v>2005</v>
      </c>
      <c r="E24" s="96">
        <v>86785</v>
      </c>
      <c r="F24" s="100">
        <v>8.6</v>
      </c>
      <c r="H24" s="27"/>
      <c r="I24" s="97"/>
    </row>
    <row r="25" spans="2:9" ht="15">
      <c r="B25" s="101">
        <v>2426264</v>
      </c>
      <c r="C25" s="105">
        <v>8.1</v>
      </c>
      <c r="D25" s="98">
        <v>2006</v>
      </c>
      <c r="E25" s="96">
        <v>85945</v>
      </c>
      <c r="F25" s="100">
        <v>8.5</v>
      </c>
      <c r="H25" s="27"/>
      <c r="I25" s="97"/>
    </row>
    <row r="26" spans="2:9" ht="15">
      <c r="B26" s="101">
        <v>2423712</v>
      </c>
      <c r="C26" s="105">
        <v>8</v>
      </c>
      <c r="D26" s="98">
        <v>2007</v>
      </c>
      <c r="E26" s="96">
        <v>86642</v>
      </c>
      <c r="F26" s="100">
        <v>8.6</v>
      </c>
      <c r="H26" s="27"/>
      <c r="I26" s="97"/>
    </row>
    <row r="27" spans="2:9" ht="15">
      <c r="B27" s="101">
        <v>2471984</v>
      </c>
      <c r="C27" s="105">
        <v>8.1</v>
      </c>
      <c r="D27" s="98">
        <v>2008</v>
      </c>
      <c r="E27" s="96">
        <v>88272</v>
      </c>
      <c r="F27" s="100">
        <v>8.8</v>
      </c>
      <c r="H27" s="27"/>
      <c r="I27" s="97"/>
    </row>
    <row r="28" spans="2:9" ht="15">
      <c r="B28" s="101">
        <v>2437163</v>
      </c>
      <c r="C28" s="105">
        <v>7.9</v>
      </c>
      <c r="D28" s="98">
        <v>2009</v>
      </c>
      <c r="E28" s="96">
        <v>86310</v>
      </c>
      <c r="F28" s="100">
        <v>8.7</v>
      </c>
      <c r="H28" s="27"/>
      <c r="I28" s="97"/>
    </row>
    <row r="29" spans="2:9" ht="15">
      <c r="B29" s="101">
        <v>2468435</v>
      </c>
      <c r="C29" s="105">
        <v>8</v>
      </c>
      <c r="D29" s="98">
        <v>2010</v>
      </c>
      <c r="E29" s="96">
        <v>88058</v>
      </c>
      <c r="F29" s="100">
        <v>8.9</v>
      </c>
      <c r="H29" s="27"/>
      <c r="I29" s="97"/>
    </row>
    <row r="30" spans="2:9" ht="15">
      <c r="B30" s="101">
        <v>2515458</v>
      </c>
      <c r="C30" s="105">
        <v>8.1</v>
      </c>
      <c r="D30" s="98">
        <v>2011</v>
      </c>
      <c r="E30" s="96">
        <v>89473</v>
      </c>
      <c r="F30" s="100">
        <v>9.1</v>
      </c>
      <c r="H30" s="27"/>
      <c r="I30" s="97"/>
    </row>
    <row r="31" spans="2:9" ht="15">
      <c r="B31" s="221">
        <v>2543279</v>
      </c>
      <c r="C31" s="220">
        <v>8.1</v>
      </c>
      <c r="D31" s="98">
        <v>2012</v>
      </c>
      <c r="E31" s="96">
        <v>89917</v>
      </c>
      <c r="F31" s="100">
        <v>9.1</v>
      </c>
      <c r="H31" s="27"/>
      <c r="I31" s="97"/>
    </row>
    <row r="32" spans="2:8" ht="15">
      <c r="B32" s="106"/>
      <c r="C32" s="107"/>
      <c r="D32" s="75"/>
      <c r="E32" s="108"/>
      <c r="F32" s="167"/>
      <c r="H32" s="27"/>
    </row>
    <row r="33" spans="2:6" ht="22.5" customHeight="1">
      <c r="B33" s="249" t="s">
        <v>262</v>
      </c>
      <c r="C33" s="251"/>
      <c r="D33" s="251"/>
      <c r="E33" s="251"/>
      <c r="F33" s="251"/>
    </row>
    <row r="34" spans="2:6" ht="43.5" customHeight="1">
      <c r="B34" s="252" t="s">
        <v>376</v>
      </c>
      <c r="C34" s="253"/>
      <c r="D34" s="253"/>
      <c r="E34" s="253"/>
      <c r="F34" s="253"/>
    </row>
  </sheetData>
  <sheetProtection/>
  <mergeCells count="3">
    <mergeCell ref="B33:F33"/>
    <mergeCell ref="B34:F34"/>
    <mergeCell ref="D5:D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A1" sqref="A1"/>
    </sheetView>
  </sheetViews>
  <sheetFormatPr defaultColWidth="9.33203125" defaultRowHeight="12.75"/>
  <cols>
    <col min="1" max="1" width="3.83203125" style="1" customWidth="1"/>
    <col min="2" max="2" width="14.16015625" style="1" customWidth="1"/>
    <col min="3" max="6" width="12.83203125" style="1" customWidth="1"/>
    <col min="7" max="7" width="17" style="1" customWidth="1"/>
    <col min="8" max="10" width="12.83203125" style="1" customWidth="1"/>
    <col min="11" max="16384" width="9.33203125" style="1" customWidth="1"/>
  </cols>
  <sheetData>
    <row r="1" spans="1:2" ht="15.75">
      <c r="A1" s="42"/>
      <c r="B1" s="17"/>
    </row>
    <row r="2" spans="2:10" ht="15">
      <c r="B2" s="43" t="s">
        <v>27</v>
      </c>
      <c r="C2" s="31"/>
      <c r="D2" s="31"/>
      <c r="E2" s="31"/>
      <c r="F2" s="31"/>
      <c r="G2" s="31"/>
      <c r="H2" s="31"/>
      <c r="I2" s="31"/>
      <c r="J2" s="31"/>
    </row>
    <row r="3" spans="2:10" ht="18.75">
      <c r="B3" s="44" t="s">
        <v>204</v>
      </c>
      <c r="C3" s="31"/>
      <c r="D3" s="31"/>
      <c r="E3" s="31"/>
      <c r="F3" s="31"/>
      <c r="G3" s="31"/>
      <c r="H3" s="31"/>
      <c r="I3" s="31"/>
      <c r="J3" s="31"/>
    </row>
    <row r="4" spans="2:10" ht="15">
      <c r="B4" s="43" t="s">
        <v>261</v>
      </c>
      <c r="C4" s="31"/>
      <c r="D4" s="31"/>
      <c r="E4" s="31"/>
      <c r="F4" s="31"/>
      <c r="G4" s="31"/>
      <c r="H4" s="31"/>
      <c r="I4" s="31"/>
      <c r="J4" s="31"/>
    </row>
    <row r="5" spans="2:10" ht="15">
      <c r="B5" s="86"/>
      <c r="C5" s="71" t="s">
        <v>150</v>
      </c>
      <c r="D5" s="72"/>
      <c r="E5" s="72"/>
      <c r="F5" s="72"/>
      <c r="G5" s="72"/>
      <c r="H5" s="94"/>
      <c r="I5" s="73" t="s">
        <v>166</v>
      </c>
      <c r="J5" s="94"/>
    </row>
    <row r="6" spans="2:10" ht="30">
      <c r="B6" s="109" t="s">
        <v>165</v>
      </c>
      <c r="C6" s="110" t="s">
        <v>65</v>
      </c>
      <c r="D6" s="110" t="s">
        <v>30</v>
      </c>
      <c r="E6" s="110" t="s">
        <v>31</v>
      </c>
      <c r="F6" s="111" t="s">
        <v>66</v>
      </c>
      <c r="G6" s="111" t="s">
        <v>169</v>
      </c>
      <c r="H6" s="112" t="s">
        <v>170</v>
      </c>
      <c r="I6" s="110" t="s">
        <v>167</v>
      </c>
      <c r="J6" s="110" t="s">
        <v>168</v>
      </c>
    </row>
    <row r="7" spans="2:10" ht="15">
      <c r="B7" s="98" t="s">
        <v>14</v>
      </c>
      <c r="C7" s="113">
        <v>74991</v>
      </c>
      <c r="D7" s="113">
        <v>64897</v>
      </c>
      <c r="E7" s="113">
        <v>9704</v>
      </c>
      <c r="F7" s="113">
        <v>137</v>
      </c>
      <c r="G7" s="113">
        <v>92</v>
      </c>
      <c r="H7" s="113">
        <v>1</v>
      </c>
      <c r="I7" s="114" t="s">
        <v>28</v>
      </c>
      <c r="J7" s="114" t="s">
        <v>28</v>
      </c>
    </row>
    <row r="8" spans="2:10" ht="15">
      <c r="B8" s="98" t="s">
        <v>15</v>
      </c>
      <c r="C8" s="113">
        <v>78635</v>
      </c>
      <c r="D8" s="113">
        <v>67426</v>
      </c>
      <c r="E8" s="113">
        <v>10903</v>
      </c>
      <c r="F8" s="113">
        <v>130</v>
      </c>
      <c r="G8" s="113">
        <v>115</v>
      </c>
      <c r="H8" s="113">
        <v>1</v>
      </c>
      <c r="I8" s="114" t="s">
        <v>28</v>
      </c>
      <c r="J8" s="114" t="s">
        <v>28</v>
      </c>
    </row>
    <row r="9" spans="2:10" ht="15">
      <c r="B9" s="98" t="s">
        <v>16</v>
      </c>
      <c r="C9" s="113">
        <v>80177</v>
      </c>
      <c r="D9" s="113">
        <v>68602</v>
      </c>
      <c r="E9" s="113">
        <v>11283</v>
      </c>
      <c r="F9" s="113">
        <v>139</v>
      </c>
      <c r="G9" s="113">
        <v>132</v>
      </c>
      <c r="H9" s="113">
        <v>2</v>
      </c>
      <c r="I9" s="114" t="s">
        <v>28</v>
      </c>
      <c r="J9" s="114" t="s">
        <v>28</v>
      </c>
    </row>
    <row r="10" spans="2:10" ht="15">
      <c r="B10" s="98" t="s">
        <v>17</v>
      </c>
      <c r="C10" s="113">
        <v>79795</v>
      </c>
      <c r="D10" s="113">
        <v>67831</v>
      </c>
      <c r="E10" s="113">
        <v>11614</v>
      </c>
      <c r="F10" s="113">
        <v>137</v>
      </c>
      <c r="G10" s="113">
        <v>144</v>
      </c>
      <c r="H10" s="113">
        <v>2</v>
      </c>
      <c r="I10" s="114" t="s">
        <v>28</v>
      </c>
      <c r="J10" s="114" t="s">
        <v>28</v>
      </c>
    </row>
    <row r="11" spans="2:10" ht="15">
      <c r="B11" s="98" t="s">
        <v>18</v>
      </c>
      <c r="C11" s="113">
        <v>80075</v>
      </c>
      <c r="D11" s="113">
        <v>68191</v>
      </c>
      <c r="E11" s="113">
        <v>11569</v>
      </c>
      <c r="F11" s="113">
        <v>132</v>
      </c>
      <c r="G11" s="113">
        <v>149</v>
      </c>
      <c r="H11" s="113">
        <v>3</v>
      </c>
      <c r="I11" s="114" t="s">
        <v>28</v>
      </c>
      <c r="J11" s="114" t="s">
        <v>28</v>
      </c>
    </row>
    <row r="12" spans="2:10" ht="15">
      <c r="B12" s="98" t="s">
        <v>19</v>
      </c>
      <c r="C12" s="113">
        <v>78566</v>
      </c>
      <c r="D12" s="113">
        <v>66031</v>
      </c>
      <c r="E12" s="113">
        <v>11939</v>
      </c>
      <c r="F12" s="113">
        <v>335</v>
      </c>
      <c r="G12" s="113">
        <v>183</v>
      </c>
      <c r="H12" s="113">
        <v>2</v>
      </c>
      <c r="I12" s="113">
        <v>486</v>
      </c>
      <c r="J12" s="113">
        <v>612</v>
      </c>
    </row>
    <row r="13" spans="2:10" ht="15">
      <c r="B13" s="98" t="s">
        <v>20</v>
      </c>
      <c r="C13" s="113">
        <v>78501</v>
      </c>
      <c r="D13" s="113">
        <v>66156</v>
      </c>
      <c r="E13" s="113">
        <v>11739</v>
      </c>
      <c r="F13" s="113">
        <v>352</v>
      </c>
      <c r="G13" s="113">
        <v>215</v>
      </c>
      <c r="H13" s="113">
        <v>5</v>
      </c>
      <c r="I13" s="113">
        <v>471</v>
      </c>
      <c r="J13" s="113">
        <v>603</v>
      </c>
    </row>
    <row r="14" spans="2:10" ht="15">
      <c r="B14" s="98" t="s">
        <v>21</v>
      </c>
      <c r="C14" s="113">
        <v>79738</v>
      </c>
      <c r="D14" s="113">
        <v>67182</v>
      </c>
      <c r="E14" s="113">
        <v>11980</v>
      </c>
      <c r="F14" s="113">
        <v>324</v>
      </c>
      <c r="G14" s="113">
        <v>208</v>
      </c>
      <c r="H14" s="113">
        <v>2</v>
      </c>
      <c r="I14" s="113">
        <v>547</v>
      </c>
      <c r="J14" s="113">
        <v>627</v>
      </c>
    </row>
    <row r="15" spans="2:10" ht="15">
      <c r="B15" s="98" t="s">
        <v>22</v>
      </c>
      <c r="C15" s="113">
        <v>78916</v>
      </c>
      <c r="D15" s="113">
        <v>66377</v>
      </c>
      <c r="E15" s="113">
        <v>11868</v>
      </c>
      <c r="F15" s="113">
        <v>389</v>
      </c>
      <c r="G15" s="113">
        <v>233</v>
      </c>
      <c r="H15" s="113">
        <v>2</v>
      </c>
      <c r="I15" s="113">
        <v>508</v>
      </c>
      <c r="J15" s="113">
        <v>635</v>
      </c>
    </row>
    <row r="16" spans="2:10" ht="15">
      <c r="B16" s="98" t="s">
        <v>23</v>
      </c>
      <c r="C16" s="113">
        <v>82286</v>
      </c>
      <c r="D16" s="113">
        <v>69044</v>
      </c>
      <c r="E16" s="113">
        <v>12515</v>
      </c>
      <c r="F16" s="113">
        <v>433</v>
      </c>
      <c r="G16" s="113">
        <v>240</v>
      </c>
      <c r="H16" s="113">
        <v>5</v>
      </c>
      <c r="I16" s="113">
        <v>605</v>
      </c>
      <c r="J16" s="113">
        <v>694</v>
      </c>
    </row>
    <row r="17" spans="2:10" ht="15">
      <c r="B17" s="98">
        <v>1994</v>
      </c>
      <c r="C17" s="114">
        <v>82644</v>
      </c>
      <c r="D17" s="114">
        <v>69409</v>
      </c>
      <c r="E17" s="114">
        <v>12572</v>
      </c>
      <c r="F17" s="114">
        <v>385</v>
      </c>
      <c r="G17" s="114">
        <v>240</v>
      </c>
      <c r="H17" s="114">
        <v>6</v>
      </c>
      <c r="I17" s="114">
        <v>604</v>
      </c>
      <c r="J17" s="114">
        <v>710</v>
      </c>
    </row>
    <row r="18" spans="2:10" ht="15">
      <c r="B18" s="98">
        <v>1995</v>
      </c>
      <c r="C18" s="114">
        <v>83405</v>
      </c>
      <c r="D18" s="114">
        <v>70091</v>
      </c>
      <c r="E18" s="114">
        <v>12618</v>
      </c>
      <c r="F18" s="114">
        <v>392</v>
      </c>
      <c r="G18" s="114">
        <v>265</v>
      </c>
      <c r="H18" s="114">
        <v>7</v>
      </c>
      <c r="I18" s="114">
        <v>600</v>
      </c>
      <c r="J18" s="114">
        <v>698</v>
      </c>
    </row>
    <row r="19" spans="2:10" ht="15">
      <c r="B19" s="98">
        <v>1996</v>
      </c>
      <c r="C19" s="114">
        <v>83496</v>
      </c>
      <c r="D19" s="114">
        <v>70665</v>
      </c>
      <c r="E19" s="114">
        <v>12069</v>
      </c>
      <c r="F19" s="114">
        <v>428</v>
      </c>
      <c r="G19" s="114">
        <v>304</v>
      </c>
      <c r="H19" s="114">
        <v>1</v>
      </c>
      <c r="I19" s="114">
        <v>576</v>
      </c>
      <c r="J19" s="114">
        <v>764</v>
      </c>
    </row>
    <row r="20" spans="2:10" ht="15">
      <c r="B20" s="98">
        <v>1997</v>
      </c>
      <c r="C20" s="114">
        <v>82994</v>
      </c>
      <c r="D20" s="114">
        <v>70193</v>
      </c>
      <c r="E20" s="114">
        <v>12037</v>
      </c>
      <c r="F20" s="114">
        <v>422</v>
      </c>
      <c r="G20" s="114">
        <v>292</v>
      </c>
      <c r="H20" s="114">
        <v>6</v>
      </c>
      <c r="I20" s="114">
        <v>653</v>
      </c>
      <c r="J20" s="114">
        <v>750</v>
      </c>
    </row>
    <row r="21" spans="2:10" ht="15">
      <c r="B21" s="98">
        <v>1998</v>
      </c>
      <c r="C21" s="115">
        <v>84906</v>
      </c>
      <c r="D21" s="115">
        <v>72081</v>
      </c>
      <c r="E21" s="115">
        <v>12104</v>
      </c>
      <c r="F21" s="115">
        <v>374</v>
      </c>
      <c r="G21" s="115">
        <v>306</v>
      </c>
      <c r="H21" s="115">
        <v>4</v>
      </c>
      <c r="I21" s="116">
        <v>682</v>
      </c>
      <c r="J21" s="115">
        <v>803</v>
      </c>
    </row>
    <row r="22" spans="2:10" ht="15">
      <c r="B22" s="98">
        <v>1999</v>
      </c>
      <c r="C22" s="115">
        <v>86835</v>
      </c>
      <c r="D22" s="115">
        <v>73366</v>
      </c>
      <c r="E22" s="115">
        <v>12677</v>
      </c>
      <c r="F22" s="115">
        <v>394</v>
      </c>
      <c r="G22" s="115">
        <v>310</v>
      </c>
      <c r="H22" s="115">
        <v>8</v>
      </c>
      <c r="I22" s="116">
        <v>721</v>
      </c>
      <c r="J22" s="115">
        <v>880</v>
      </c>
    </row>
    <row r="23" spans="2:10" ht="15">
      <c r="B23" s="98">
        <v>2000</v>
      </c>
      <c r="C23" s="115">
        <v>86988</v>
      </c>
      <c r="D23" s="115">
        <v>73784</v>
      </c>
      <c r="E23" s="115">
        <v>12396</v>
      </c>
      <c r="F23" s="115">
        <v>390</v>
      </c>
      <c r="G23" s="115">
        <v>324</v>
      </c>
      <c r="H23" s="115">
        <v>3</v>
      </c>
      <c r="I23" s="116">
        <v>705</v>
      </c>
      <c r="J23" s="115">
        <v>858</v>
      </c>
    </row>
    <row r="24" spans="2:10" ht="15">
      <c r="B24" s="98">
        <v>2001</v>
      </c>
      <c r="C24" s="115">
        <v>86250</v>
      </c>
      <c r="D24" s="115">
        <v>73044</v>
      </c>
      <c r="E24" s="115">
        <v>12367</v>
      </c>
      <c r="F24" s="115">
        <v>444</v>
      </c>
      <c r="G24" s="115">
        <v>335</v>
      </c>
      <c r="H24" s="115">
        <v>14</v>
      </c>
      <c r="I24" s="116">
        <v>726</v>
      </c>
      <c r="J24" s="115">
        <v>861</v>
      </c>
    </row>
    <row r="25" spans="2:10" ht="15">
      <c r="B25" s="98">
        <v>2002</v>
      </c>
      <c r="C25" s="115">
        <v>87534</v>
      </c>
      <c r="D25" s="115">
        <v>74027</v>
      </c>
      <c r="E25" s="115">
        <v>12698</v>
      </c>
      <c r="F25" s="115">
        <v>400</v>
      </c>
      <c r="G25" s="115">
        <v>348</v>
      </c>
      <c r="H25" s="115">
        <v>8</v>
      </c>
      <c r="I25" s="115">
        <v>766</v>
      </c>
      <c r="J25" s="115">
        <v>964</v>
      </c>
    </row>
    <row r="26" spans="2:10" ht="15">
      <c r="B26" s="98">
        <v>2003</v>
      </c>
      <c r="C26" s="115">
        <v>86306</v>
      </c>
      <c r="D26" s="115">
        <v>73258</v>
      </c>
      <c r="E26" s="115">
        <v>12207</v>
      </c>
      <c r="F26" s="115">
        <v>402</v>
      </c>
      <c r="G26" s="115">
        <v>380</v>
      </c>
      <c r="H26" s="115">
        <v>9</v>
      </c>
      <c r="I26" s="115">
        <v>759</v>
      </c>
      <c r="J26" s="115">
        <v>1023</v>
      </c>
    </row>
    <row r="27" spans="2:10" ht="15">
      <c r="B27" s="98">
        <v>2004</v>
      </c>
      <c r="C27" s="115">
        <v>85122</v>
      </c>
      <c r="D27" s="115">
        <v>71684</v>
      </c>
      <c r="E27" s="115">
        <v>12028</v>
      </c>
      <c r="F27" s="115">
        <v>406</v>
      </c>
      <c r="G27" s="115">
        <v>429</v>
      </c>
      <c r="H27" s="115">
        <v>535</v>
      </c>
      <c r="I27" s="115">
        <v>700</v>
      </c>
      <c r="J27" s="115">
        <v>1021</v>
      </c>
    </row>
    <row r="28" spans="2:10" ht="15">
      <c r="B28" s="98">
        <v>2005</v>
      </c>
      <c r="C28" s="115">
        <v>86785</v>
      </c>
      <c r="D28" s="115">
        <v>73132</v>
      </c>
      <c r="E28" s="115">
        <v>12222</v>
      </c>
      <c r="F28" s="115">
        <v>420</v>
      </c>
      <c r="G28" s="115">
        <v>414</v>
      </c>
      <c r="H28" s="115">
        <v>564</v>
      </c>
      <c r="I28" s="115">
        <v>808</v>
      </c>
      <c r="J28" s="115">
        <v>1149</v>
      </c>
    </row>
    <row r="29" spans="2:10" ht="15">
      <c r="B29" s="98">
        <v>2006</v>
      </c>
      <c r="C29" s="115">
        <v>85945</v>
      </c>
      <c r="D29" s="115">
        <f>35029+37243</f>
        <v>72272</v>
      </c>
      <c r="E29" s="115">
        <f>6341+5845</f>
        <v>12186</v>
      </c>
      <c r="F29" s="115">
        <f>220+231</f>
        <v>451</v>
      </c>
      <c r="G29" s="115">
        <f>194+236</f>
        <v>430</v>
      </c>
      <c r="H29" s="115">
        <f>357+211</f>
        <v>568</v>
      </c>
      <c r="I29" s="115">
        <v>804</v>
      </c>
      <c r="J29" s="115">
        <v>1108</v>
      </c>
    </row>
    <row r="30" spans="2:10" ht="15">
      <c r="B30" s="98">
        <v>2007</v>
      </c>
      <c r="C30" s="115">
        <v>86642</v>
      </c>
      <c r="D30" s="115">
        <v>72798</v>
      </c>
      <c r="E30" s="115">
        <v>12268</v>
      </c>
      <c r="F30" s="115">
        <v>423</v>
      </c>
      <c r="G30" s="115">
        <v>447</v>
      </c>
      <c r="H30" s="115">
        <v>659</v>
      </c>
      <c r="I30" s="115">
        <v>816</v>
      </c>
      <c r="J30" s="115">
        <v>1187</v>
      </c>
    </row>
    <row r="31" spans="2:10" ht="15">
      <c r="B31" s="98">
        <v>2008</v>
      </c>
      <c r="C31" s="115">
        <v>88272</v>
      </c>
      <c r="D31" s="115">
        <v>74484</v>
      </c>
      <c r="E31" s="115">
        <v>12314</v>
      </c>
      <c r="F31" s="115">
        <v>391</v>
      </c>
      <c r="G31" s="115">
        <v>431</v>
      </c>
      <c r="H31" s="115">
        <v>615</v>
      </c>
      <c r="I31" s="115">
        <v>819</v>
      </c>
      <c r="J31" s="115">
        <v>1197</v>
      </c>
    </row>
    <row r="32" spans="2:10" ht="15">
      <c r="B32" s="98">
        <v>2009</v>
      </c>
      <c r="C32" s="115">
        <v>86310</v>
      </c>
      <c r="D32" s="115">
        <v>71091</v>
      </c>
      <c r="E32" s="115">
        <v>11798</v>
      </c>
      <c r="F32" s="115">
        <v>430</v>
      </c>
      <c r="G32" s="115">
        <v>441</v>
      </c>
      <c r="H32" s="115">
        <v>567</v>
      </c>
      <c r="I32" s="115">
        <v>815</v>
      </c>
      <c r="J32" s="115">
        <v>1208</v>
      </c>
    </row>
    <row r="33" spans="2:10" ht="15">
      <c r="B33" s="98">
        <v>2010</v>
      </c>
      <c r="C33" s="115">
        <v>88058</v>
      </c>
      <c r="D33" s="115">
        <v>74567</v>
      </c>
      <c r="E33" s="115">
        <v>12038</v>
      </c>
      <c r="F33" s="115">
        <v>419</v>
      </c>
      <c r="G33" s="115">
        <v>450</v>
      </c>
      <c r="H33" s="115">
        <v>555</v>
      </c>
      <c r="I33" s="115">
        <v>890</v>
      </c>
      <c r="J33" s="115">
        <v>1172</v>
      </c>
    </row>
    <row r="34" spans="2:10" ht="15">
      <c r="B34" s="98">
        <v>2011</v>
      </c>
      <c r="C34" s="115">
        <v>89473</v>
      </c>
      <c r="D34" s="115">
        <v>75805</v>
      </c>
      <c r="E34" s="115">
        <v>12190</v>
      </c>
      <c r="F34" s="115">
        <v>493</v>
      </c>
      <c r="G34" s="115">
        <v>489</v>
      </c>
      <c r="H34" s="115">
        <v>420</v>
      </c>
      <c r="I34" s="115">
        <v>891</v>
      </c>
      <c r="J34" s="115">
        <v>1223</v>
      </c>
    </row>
    <row r="35" spans="2:10" ht="15">
      <c r="B35" s="98">
        <v>2012</v>
      </c>
      <c r="C35" s="115">
        <v>89917</v>
      </c>
      <c r="D35" s="115">
        <v>75962</v>
      </c>
      <c r="E35" s="115">
        <v>12419</v>
      </c>
      <c r="F35" s="115">
        <v>490</v>
      </c>
      <c r="G35" s="115">
        <v>546</v>
      </c>
      <c r="H35" s="115">
        <v>451</v>
      </c>
      <c r="I35" s="115">
        <v>954</v>
      </c>
      <c r="J35" s="115">
        <v>1433</v>
      </c>
    </row>
    <row r="36" spans="2:10" ht="15">
      <c r="B36" s="75"/>
      <c r="C36" s="117"/>
      <c r="D36" s="117"/>
      <c r="E36" s="117"/>
      <c r="F36" s="117"/>
      <c r="G36" s="117"/>
      <c r="H36" s="117"/>
      <c r="I36" s="117"/>
      <c r="J36" s="117"/>
    </row>
    <row r="37" spans="2:10" ht="12.75">
      <c r="B37" s="256" t="s">
        <v>29</v>
      </c>
      <c r="C37" s="257"/>
      <c r="D37" s="257"/>
      <c r="E37" s="257"/>
      <c r="F37" s="257"/>
      <c r="G37" s="257"/>
      <c r="H37" s="257"/>
      <c r="I37" s="257"/>
      <c r="J37" s="257"/>
    </row>
    <row r="38" spans="2:10" ht="12.75">
      <c r="B38" s="258" t="s">
        <v>364</v>
      </c>
      <c r="C38" s="259"/>
      <c r="D38" s="259"/>
      <c r="E38" s="259"/>
      <c r="F38" s="259"/>
      <c r="G38" s="259"/>
      <c r="H38" s="259"/>
      <c r="I38" s="259"/>
      <c r="J38" s="259"/>
    </row>
    <row r="39" ht="12.75">
      <c r="B39" s="2"/>
    </row>
  </sheetData>
  <sheetProtection/>
  <mergeCells count="2">
    <mergeCell ref="B37:J37"/>
    <mergeCell ref="B38:J38"/>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AE63"/>
  <sheetViews>
    <sheetView zoomScalePageLayoutView="0" workbookViewId="0" topLeftCell="A1">
      <selection activeCell="A1" sqref="A1"/>
    </sheetView>
  </sheetViews>
  <sheetFormatPr defaultColWidth="9.33203125" defaultRowHeight="12.75"/>
  <cols>
    <col min="1" max="1" width="2.66015625" style="29" customWidth="1"/>
    <col min="2" max="2" width="15.5" style="29" customWidth="1"/>
    <col min="3" max="9" width="10.5" style="29" bestFit="1" customWidth="1"/>
    <col min="10" max="10" width="9" style="29" bestFit="1" customWidth="1"/>
    <col min="11" max="11" width="10.5" style="29" customWidth="1"/>
    <col min="12" max="12" width="9" style="29" bestFit="1" customWidth="1"/>
    <col min="13" max="13" width="8.33203125" style="29" customWidth="1"/>
    <col min="14" max="14" width="10.33203125" style="29" customWidth="1"/>
    <col min="15" max="16" width="9.33203125" style="29" customWidth="1"/>
    <col min="17" max="23" width="10.5" style="29" bestFit="1" customWidth="1"/>
    <col min="24" max="25" width="9.33203125" style="29" customWidth="1"/>
    <col min="26" max="26" width="11.83203125" style="29" customWidth="1"/>
    <col min="27" max="28" width="10.83203125" style="29" customWidth="1"/>
    <col min="29" max="29" width="13.33203125" style="29" customWidth="1"/>
    <col min="30" max="16384" width="9.33203125" style="29" customWidth="1"/>
  </cols>
  <sheetData>
    <row r="1" spans="1:2" ht="15.75">
      <c r="A1" s="42"/>
      <c r="B1" s="28"/>
    </row>
    <row r="2" spans="2:14" ht="15">
      <c r="B2" s="30" t="s">
        <v>32</v>
      </c>
      <c r="C2" s="31"/>
      <c r="D2" s="31"/>
      <c r="E2" s="31"/>
      <c r="F2" s="31"/>
      <c r="G2" s="31"/>
      <c r="H2" s="31"/>
      <c r="I2" s="31"/>
      <c r="J2" s="31"/>
      <c r="K2" s="31"/>
      <c r="L2" s="31"/>
      <c r="M2" s="31"/>
      <c r="N2" s="31"/>
    </row>
    <row r="3" spans="2:14" ht="15.75">
      <c r="B3" s="32" t="s">
        <v>33</v>
      </c>
      <c r="C3" s="31"/>
      <c r="D3" s="31"/>
      <c r="E3" s="31"/>
      <c r="F3" s="31"/>
      <c r="G3" s="31"/>
      <c r="H3" s="31"/>
      <c r="I3" s="31"/>
      <c r="J3" s="31"/>
      <c r="K3" s="31"/>
      <c r="L3" s="31"/>
      <c r="M3" s="31"/>
      <c r="N3" s="31"/>
    </row>
    <row r="4" spans="2:14" ht="15">
      <c r="B4" s="30" t="s">
        <v>263</v>
      </c>
      <c r="C4" s="31"/>
      <c r="D4" s="31"/>
      <c r="E4" s="31"/>
      <c r="F4" s="31"/>
      <c r="G4" s="31"/>
      <c r="H4" s="31"/>
      <c r="I4" s="31"/>
      <c r="J4" s="31"/>
      <c r="K4" s="31"/>
      <c r="L4" s="31"/>
      <c r="M4" s="31"/>
      <c r="N4" s="31"/>
    </row>
    <row r="5" spans="2:31" ht="15">
      <c r="B5" s="260" t="s">
        <v>186</v>
      </c>
      <c r="C5" s="33" t="s">
        <v>65</v>
      </c>
      <c r="D5" s="34"/>
      <c r="E5" s="35"/>
      <c r="F5" s="34" t="s">
        <v>30</v>
      </c>
      <c r="G5" s="34"/>
      <c r="H5" s="35"/>
      <c r="I5" s="34" t="s">
        <v>31</v>
      </c>
      <c r="J5" s="34"/>
      <c r="K5" s="35"/>
      <c r="L5" s="34" t="s">
        <v>170</v>
      </c>
      <c r="M5" s="34"/>
      <c r="N5" s="35"/>
      <c r="P5" s="237"/>
      <c r="Q5" s="238"/>
      <c r="R5" s="238"/>
      <c r="S5" s="238"/>
      <c r="T5" s="238"/>
      <c r="U5" s="238"/>
      <c r="V5" s="238"/>
      <c r="W5" s="238"/>
      <c r="X5" s="238"/>
      <c r="Y5" s="238"/>
      <c r="Z5" s="238"/>
      <c r="AA5" s="238"/>
      <c r="AB5" s="238"/>
      <c r="AC5" s="238"/>
      <c r="AD5" s="238"/>
      <c r="AE5" s="238"/>
    </row>
    <row r="6" spans="2:31" ht="15">
      <c r="B6" s="255"/>
      <c r="C6" s="36" t="s">
        <v>92</v>
      </c>
      <c r="D6" s="36" t="s">
        <v>107</v>
      </c>
      <c r="E6" s="36" t="s">
        <v>108</v>
      </c>
      <c r="F6" s="36" t="s">
        <v>92</v>
      </c>
      <c r="G6" s="36" t="s">
        <v>107</v>
      </c>
      <c r="H6" s="36" t="s">
        <v>108</v>
      </c>
      <c r="I6" s="36" t="s">
        <v>92</v>
      </c>
      <c r="J6" s="36" t="s">
        <v>107</v>
      </c>
      <c r="K6" s="36" t="s">
        <v>108</v>
      </c>
      <c r="L6" s="36" t="s">
        <v>92</v>
      </c>
      <c r="M6" s="36" t="s">
        <v>107</v>
      </c>
      <c r="N6" s="36" t="s">
        <v>108</v>
      </c>
      <c r="P6" s="237"/>
      <c r="Q6" s="38"/>
      <c r="R6" s="38"/>
      <c r="S6" s="38"/>
      <c r="T6" s="38"/>
      <c r="U6" s="38"/>
      <c r="V6" s="38"/>
      <c r="W6" s="38"/>
      <c r="X6" s="38"/>
      <c r="Y6" s="38"/>
      <c r="Z6" s="38"/>
      <c r="AA6" s="38"/>
      <c r="AB6" s="38"/>
      <c r="AC6" s="38"/>
      <c r="AD6" s="38"/>
      <c r="AE6" s="38"/>
    </row>
    <row r="7" spans="2:31" ht="15">
      <c r="B7" s="37" t="s">
        <v>171</v>
      </c>
      <c r="C7" s="157">
        <v>783</v>
      </c>
      <c r="D7" s="157">
        <v>430</v>
      </c>
      <c r="E7" s="157">
        <v>348</v>
      </c>
      <c r="F7" s="157">
        <v>455</v>
      </c>
      <c r="G7" s="157">
        <v>248</v>
      </c>
      <c r="H7" s="157">
        <v>204</v>
      </c>
      <c r="I7" s="157">
        <v>291</v>
      </c>
      <c r="J7" s="157">
        <v>166</v>
      </c>
      <c r="K7" s="157">
        <v>123</v>
      </c>
      <c r="L7" s="157">
        <v>35</v>
      </c>
      <c r="M7" s="157">
        <v>15</v>
      </c>
      <c r="N7" s="157">
        <v>20</v>
      </c>
      <c r="P7" s="38"/>
      <c r="Q7" s="53"/>
      <c r="R7" s="53"/>
      <c r="S7" s="53"/>
      <c r="T7" s="53"/>
      <c r="U7" s="53"/>
      <c r="V7" s="53"/>
      <c r="W7" s="53"/>
      <c r="X7" s="53"/>
      <c r="Y7" s="53"/>
      <c r="Z7" s="53"/>
      <c r="AA7" s="53"/>
      <c r="AB7" s="53"/>
      <c r="AC7" s="53"/>
      <c r="AD7" s="53"/>
      <c r="AE7" s="53"/>
    </row>
    <row r="8" spans="2:31" ht="15">
      <c r="B8" s="37" t="s">
        <v>172</v>
      </c>
      <c r="C8" s="158">
        <v>138</v>
      </c>
      <c r="D8" s="158">
        <v>76</v>
      </c>
      <c r="E8" s="158">
        <v>62</v>
      </c>
      <c r="F8" s="158">
        <v>93</v>
      </c>
      <c r="G8" s="158">
        <v>49</v>
      </c>
      <c r="H8" s="158">
        <v>44</v>
      </c>
      <c r="I8" s="158">
        <v>38</v>
      </c>
      <c r="J8" s="158">
        <v>21</v>
      </c>
      <c r="K8" s="158">
        <v>17</v>
      </c>
      <c r="L8" s="158">
        <v>7</v>
      </c>
      <c r="M8" s="158">
        <v>6</v>
      </c>
      <c r="N8" s="158">
        <v>1</v>
      </c>
      <c r="P8" s="38"/>
      <c r="Q8" s="53"/>
      <c r="R8" s="53"/>
      <c r="S8" s="53"/>
      <c r="T8" s="53"/>
      <c r="U8" s="53"/>
      <c r="V8" s="53"/>
      <c r="W8" s="53"/>
      <c r="X8" s="53"/>
      <c r="Y8" s="53"/>
      <c r="Z8" s="53"/>
      <c r="AA8" s="53"/>
      <c r="AB8" s="53"/>
      <c r="AC8" s="53"/>
      <c r="AD8" s="53"/>
      <c r="AE8" s="53"/>
    </row>
    <row r="9" spans="2:31" ht="15">
      <c r="B9" s="37" t="s">
        <v>173</v>
      </c>
      <c r="C9" s="158">
        <v>72</v>
      </c>
      <c r="D9" s="158">
        <v>37</v>
      </c>
      <c r="E9" s="158">
        <v>35</v>
      </c>
      <c r="F9" s="158">
        <v>42</v>
      </c>
      <c r="G9" s="158">
        <v>22</v>
      </c>
      <c r="H9" s="158">
        <v>20</v>
      </c>
      <c r="I9" s="158">
        <v>25</v>
      </c>
      <c r="J9" s="158">
        <v>11</v>
      </c>
      <c r="K9" s="158">
        <v>14</v>
      </c>
      <c r="L9" s="158">
        <v>5</v>
      </c>
      <c r="M9" s="158">
        <v>4</v>
      </c>
      <c r="N9" s="158">
        <v>1</v>
      </c>
      <c r="P9" s="38"/>
      <c r="Q9" s="53"/>
      <c r="R9" s="53"/>
      <c r="S9" s="53"/>
      <c r="T9" s="53"/>
      <c r="U9" s="53"/>
      <c r="V9" s="53"/>
      <c r="W9" s="53"/>
      <c r="X9" s="53"/>
      <c r="Y9" s="53"/>
      <c r="Z9" s="53"/>
      <c r="AA9" s="53"/>
      <c r="AB9" s="53"/>
      <c r="AC9" s="53"/>
      <c r="AD9" s="53"/>
      <c r="AE9" s="53"/>
    </row>
    <row r="10" spans="2:31" ht="15">
      <c r="B10" s="39" t="s">
        <v>37</v>
      </c>
      <c r="C10" s="158">
        <v>103</v>
      </c>
      <c r="D10" s="158">
        <v>65</v>
      </c>
      <c r="E10" s="158">
        <v>38</v>
      </c>
      <c r="F10" s="158">
        <v>72</v>
      </c>
      <c r="G10" s="158">
        <v>47</v>
      </c>
      <c r="H10" s="158">
        <v>25</v>
      </c>
      <c r="I10" s="158">
        <v>25</v>
      </c>
      <c r="J10" s="158">
        <v>14</v>
      </c>
      <c r="K10" s="158">
        <v>11</v>
      </c>
      <c r="L10" s="158">
        <v>6</v>
      </c>
      <c r="M10" s="158">
        <v>4</v>
      </c>
      <c r="N10" s="158">
        <v>2</v>
      </c>
      <c r="P10" s="38"/>
      <c r="Q10" s="53"/>
      <c r="R10" s="53"/>
      <c r="S10" s="53"/>
      <c r="T10" s="53"/>
      <c r="U10" s="53"/>
      <c r="V10" s="53"/>
      <c r="W10" s="53"/>
      <c r="X10" s="53"/>
      <c r="Y10" s="53"/>
      <c r="Z10" s="53"/>
      <c r="AA10" s="53"/>
      <c r="AB10" s="53"/>
      <c r="AC10" s="53"/>
      <c r="AD10" s="53"/>
      <c r="AE10" s="53"/>
    </row>
    <row r="11" spans="2:31" ht="15">
      <c r="B11" s="39" t="s">
        <v>39</v>
      </c>
      <c r="C11" s="158">
        <v>382</v>
      </c>
      <c r="D11" s="158">
        <v>264</v>
      </c>
      <c r="E11" s="158">
        <v>118</v>
      </c>
      <c r="F11" s="158">
        <v>237</v>
      </c>
      <c r="G11" s="158">
        <v>152</v>
      </c>
      <c r="H11" s="158">
        <v>85</v>
      </c>
      <c r="I11" s="158">
        <v>133</v>
      </c>
      <c r="J11" s="158">
        <v>102</v>
      </c>
      <c r="K11" s="158">
        <v>31</v>
      </c>
      <c r="L11" s="158">
        <v>12</v>
      </c>
      <c r="M11" s="158">
        <v>10</v>
      </c>
      <c r="N11" s="158">
        <v>2</v>
      </c>
      <c r="P11" s="38"/>
      <c r="Q11" s="53"/>
      <c r="R11" s="53"/>
      <c r="S11" s="53"/>
      <c r="T11" s="53"/>
      <c r="U11" s="53"/>
      <c r="V11" s="53"/>
      <c r="W11" s="53"/>
      <c r="X11" s="53"/>
      <c r="Y11" s="53"/>
      <c r="Z11" s="53"/>
      <c r="AA11" s="53"/>
      <c r="AB11" s="53"/>
      <c r="AC11" s="53"/>
      <c r="AD11" s="53"/>
      <c r="AE11" s="53"/>
    </row>
    <row r="12" spans="2:31" ht="15">
      <c r="B12" s="39" t="s">
        <v>41</v>
      </c>
      <c r="C12" s="158">
        <v>698</v>
      </c>
      <c r="D12" s="158">
        <v>509</v>
      </c>
      <c r="E12" s="158">
        <v>188</v>
      </c>
      <c r="F12" s="158">
        <v>452</v>
      </c>
      <c r="G12" s="158">
        <v>320</v>
      </c>
      <c r="H12" s="158">
        <v>132</v>
      </c>
      <c r="I12" s="158">
        <v>218</v>
      </c>
      <c r="J12" s="158">
        <v>172</v>
      </c>
      <c r="K12" s="158">
        <v>45</v>
      </c>
      <c r="L12" s="158">
        <v>22</v>
      </c>
      <c r="M12" s="158">
        <v>11</v>
      </c>
      <c r="N12" s="158">
        <v>11</v>
      </c>
      <c r="P12" s="38"/>
      <c r="Q12" s="53"/>
      <c r="R12" s="53"/>
      <c r="S12" s="53"/>
      <c r="T12" s="53"/>
      <c r="U12" s="53"/>
      <c r="V12" s="53"/>
      <c r="W12" s="53"/>
      <c r="X12" s="53"/>
      <c r="Y12" s="53"/>
      <c r="Z12" s="53"/>
      <c r="AA12" s="53"/>
      <c r="AB12" s="53"/>
      <c r="AC12" s="53"/>
      <c r="AD12" s="53"/>
      <c r="AE12" s="53"/>
    </row>
    <row r="13" spans="2:31" ht="15">
      <c r="B13" s="39" t="s">
        <v>43</v>
      </c>
      <c r="C13" s="158">
        <v>706</v>
      </c>
      <c r="D13" s="158">
        <v>518</v>
      </c>
      <c r="E13" s="158">
        <v>188</v>
      </c>
      <c r="F13" s="158">
        <v>506</v>
      </c>
      <c r="G13" s="158">
        <v>365</v>
      </c>
      <c r="H13" s="158">
        <v>141</v>
      </c>
      <c r="I13" s="158">
        <v>166</v>
      </c>
      <c r="J13" s="158">
        <v>128</v>
      </c>
      <c r="K13" s="158">
        <v>38</v>
      </c>
      <c r="L13" s="158">
        <v>31</v>
      </c>
      <c r="M13" s="158">
        <v>23</v>
      </c>
      <c r="N13" s="158">
        <v>8</v>
      </c>
      <c r="P13" s="38"/>
      <c r="Q13" s="53"/>
      <c r="R13" s="53"/>
      <c r="S13" s="53"/>
      <c r="T13" s="53"/>
      <c r="U13" s="53"/>
      <c r="V13" s="53"/>
      <c r="W13" s="53"/>
      <c r="X13" s="53"/>
      <c r="Y13" s="53"/>
      <c r="Z13" s="53"/>
      <c r="AA13" s="53"/>
      <c r="AB13" s="53"/>
      <c r="AC13" s="53"/>
      <c r="AD13" s="53"/>
      <c r="AE13" s="53"/>
    </row>
    <row r="14" spans="2:31" ht="15">
      <c r="B14" s="39" t="s">
        <v>45</v>
      </c>
      <c r="C14" s="158">
        <v>777</v>
      </c>
      <c r="D14" s="158">
        <v>504</v>
      </c>
      <c r="E14" s="158">
        <v>273</v>
      </c>
      <c r="F14" s="158">
        <v>569</v>
      </c>
      <c r="G14" s="158">
        <v>361</v>
      </c>
      <c r="H14" s="158">
        <v>208</v>
      </c>
      <c r="I14" s="158">
        <v>172</v>
      </c>
      <c r="J14" s="158">
        <v>119</v>
      </c>
      <c r="K14" s="158">
        <v>53</v>
      </c>
      <c r="L14" s="158">
        <v>34</v>
      </c>
      <c r="M14" s="158">
        <v>23</v>
      </c>
      <c r="N14" s="158">
        <v>11</v>
      </c>
      <c r="P14" s="38"/>
      <c r="Q14" s="53"/>
      <c r="R14" s="53"/>
      <c r="S14" s="53"/>
      <c r="T14" s="53"/>
      <c r="U14" s="53"/>
      <c r="V14" s="53"/>
      <c r="W14" s="53"/>
      <c r="X14" s="53"/>
      <c r="Y14" s="53"/>
      <c r="Z14" s="53"/>
      <c r="AA14" s="53"/>
      <c r="AB14" s="53"/>
      <c r="AC14" s="53"/>
      <c r="AD14" s="53"/>
      <c r="AE14" s="53"/>
    </row>
    <row r="15" spans="2:31" ht="15">
      <c r="B15" s="39" t="s">
        <v>47</v>
      </c>
      <c r="C15" s="158">
        <v>864</v>
      </c>
      <c r="D15" s="158">
        <v>564</v>
      </c>
      <c r="E15" s="158">
        <v>300</v>
      </c>
      <c r="F15" s="158">
        <v>581</v>
      </c>
      <c r="G15" s="158">
        <v>372</v>
      </c>
      <c r="H15" s="158">
        <v>209</v>
      </c>
      <c r="I15" s="158">
        <v>257</v>
      </c>
      <c r="J15" s="158">
        <v>174</v>
      </c>
      <c r="K15" s="158">
        <v>83</v>
      </c>
      <c r="L15" s="158">
        <v>25</v>
      </c>
      <c r="M15" s="158">
        <v>17</v>
      </c>
      <c r="N15" s="158">
        <v>8</v>
      </c>
      <c r="P15" s="38"/>
      <c r="Q15" s="53"/>
      <c r="R15" s="53"/>
      <c r="S15" s="53"/>
      <c r="T15" s="53"/>
      <c r="U15" s="53"/>
      <c r="V15" s="53"/>
      <c r="W15" s="53"/>
      <c r="X15" s="53"/>
      <c r="Y15" s="53"/>
      <c r="Z15" s="53"/>
      <c r="AA15" s="53"/>
      <c r="AB15" s="53"/>
      <c r="AC15" s="53"/>
      <c r="AD15" s="53"/>
      <c r="AE15" s="53"/>
    </row>
    <row r="16" spans="2:31" ht="15">
      <c r="B16" s="39" t="s">
        <v>49</v>
      </c>
      <c r="C16" s="158">
        <v>1422</v>
      </c>
      <c r="D16" s="158">
        <v>890</v>
      </c>
      <c r="E16" s="158">
        <v>532</v>
      </c>
      <c r="F16" s="158">
        <v>1023</v>
      </c>
      <c r="G16" s="158">
        <v>636</v>
      </c>
      <c r="H16" s="158">
        <v>387</v>
      </c>
      <c r="I16" s="158">
        <v>358</v>
      </c>
      <c r="J16" s="158">
        <v>232</v>
      </c>
      <c r="K16" s="158">
        <v>126</v>
      </c>
      <c r="L16" s="158">
        <v>41</v>
      </c>
      <c r="M16" s="158">
        <v>22</v>
      </c>
      <c r="N16" s="158">
        <v>19</v>
      </c>
      <c r="P16" s="38"/>
      <c r="Q16" s="53"/>
      <c r="R16" s="53"/>
      <c r="S16" s="53"/>
      <c r="T16" s="53"/>
      <c r="U16" s="53"/>
      <c r="V16" s="53"/>
      <c r="W16" s="53"/>
      <c r="X16" s="53"/>
      <c r="Y16" s="53"/>
      <c r="Z16" s="53"/>
      <c r="AA16" s="53"/>
      <c r="AB16" s="53"/>
      <c r="AC16" s="53"/>
      <c r="AD16" s="53"/>
      <c r="AE16" s="53"/>
    </row>
    <row r="17" spans="2:31" ht="15">
      <c r="B17" s="39" t="s">
        <v>51</v>
      </c>
      <c r="C17" s="158">
        <v>2332</v>
      </c>
      <c r="D17" s="158">
        <v>1408</v>
      </c>
      <c r="E17" s="158">
        <v>924</v>
      </c>
      <c r="F17" s="158">
        <v>1791</v>
      </c>
      <c r="G17" s="158">
        <v>1099</v>
      </c>
      <c r="H17" s="158">
        <v>692</v>
      </c>
      <c r="I17" s="158">
        <v>477</v>
      </c>
      <c r="J17" s="158">
        <v>270</v>
      </c>
      <c r="K17" s="158">
        <v>207</v>
      </c>
      <c r="L17" s="158">
        <v>61</v>
      </c>
      <c r="M17" s="158">
        <v>37</v>
      </c>
      <c r="N17" s="158">
        <v>24</v>
      </c>
      <c r="P17" s="237"/>
      <c r="Q17" s="239"/>
      <c r="R17" s="239"/>
      <c r="S17" s="239"/>
      <c r="T17" s="239"/>
      <c r="U17" s="239"/>
      <c r="V17" s="239"/>
      <c r="W17" s="239"/>
      <c r="X17" s="239"/>
      <c r="Y17" s="239"/>
      <c r="Z17" s="239"/>
      <c r="AA17" s="239"/>
      <c r="AB17" s="239"/>
      <c r="AC17" s="239"/>
      <c r="AD17" s="239"/>
      <c r="AE17" s="239"/>
    </row>
    <row r="18" spans="2:31" ht="15">
      <c r="B18" s="39" t="s">
        <v>52</v>
      </c>
      <c r="C18" s="158">
        <v>3801</v>
      </c>
      <c r="D18" s="158">
        <v>2252</v>
      </c>
      <c r="E18" s="158">
        <v>1549</v>
      </c>
      <c r="F18" s="158">
        <v>2914</v>
      </c>
      <c r="G18" s="158">
        <v>1754</v>
      </c>
      <c r="H18" s="158">
        <v>1160</v>
      </c>
      <c r="I18" s="158">
        <v>794</v>
      </c>
      <c r="J18" s="158">
        <v>449</v>
      </c>
      <c r="K18" s="158">
        <v>345</v>
      </c>
      <c r="L18" s="158">
        <v>88</v>
      </c>
      <c r="M18" s="158">
        <v>47</v>
      </c>
      <c r="N18" s="158">
        <v>41</v>
      </c>
      <c r="P18" s="237"/>
      <c r="Q18" s="237"/>
      <c r="R18" s="237"/>
      <c r="S18" s="237"/>
      <c r="T18" s="237"/>
      <c r="U18" s="237"/>
      <c r="V18" s="237"/>
      <c r="W18" s="237"/>
      <c r="X18" s="237"/>
      <c r="Y18" s="237"/>
      <c r="Z18" s="237"/>
      <c r="AA18" s="237"/>
      <c r="AB18" s="237"/>
      <c r="AC18" s="237"/>
      <c r="AD18" s="237"/>
      <c r="AE18" s="237"/>
    </row>
    <row r="19" spans="2:31" ht="15">
      <c r="B19" s="39" t="s">
        <v>53</v>
      </c>
      <c r="C19" s="158">
        <v>5321</v>
      </c>
      <c r="D19" s="158">
        <v>3265</v>
      </c>
      <c r="E19" s="158">
        <v>2056</v>
      </c>
      <c r="F19" s="158">
        <v>4009</v>
      </c>
      <c r="G19" s="158">
        <v>2516</v>
      </c>
      <c r="H19" s="158">
        <v>1493</v>
      </c>
      <c r="I19" s="158">
        <v>1180</v>
      </c>
      <c r="J19" s="158">
        <v>675</v>
      </c>
      <c r="K19" s="158">
        <v>505</v>
      </c>
      <c r="L19" s="158">
        <v>129</v>
      </c>
      <c r="M19" s="158">
        <v>74</v>
      </c>
      <c r="N19" s="158">
        <v>55</v>
      </c>
      <c r="P19" s="237"/>
      <c r="Q19" s="53"/>
      <c r="R19" s="53"/>
      <c r="S19" s="53"/>
      <c r="T19" s="53"/>
      <c r="U19" s="53"/>
      <c r="V19" s="53"/>
      <c r="W19" s="53"/>
      <c r="X19" s="53"/>
      <c r="Y19" s="53"/>
      <c r="Z19" s="53"/>
      <c r="AA19" s="53"/>
      <c r="AB19" s="53"/>
      <c r="AC19" s="53"/>
      <c r="AD19" s="53"/>
      <c r="AE19" s="53"/>
    </row>
    <row r="20" spans="2:31" ht="15">
      <c r="B20" s="39" t="s">
        <v>55</v>
      </c>
      <c r="C20" s="158">
        <v>6442</v>
      </c>
      <c r="D20" s="158">
        <v>3885</v>
      </c>
      <c r="E20" s="158">
        <v>2557</v>
      </c>
      <c r="F20" s="158">
        <v>4956</v>
      </c>
      <c r="G20" s="158">
        <v>2987</v>
      </c>
      <c r="H20" s="158">
        <v>1969</v>
      </c>
      <c r="I20" s="158">
        <v>1340</v>
      </c>
      <c r="J20" s="158">
        <v>813</v>
      </c>
      <c r="K20" s="158">
        <v>527</v>
      </c>
      <c r="L20" s="158">
        <v>140</v>
      </c>
      <c r="M20" s="158">
        <v>81</v>
      </c>
      <c r="N20" s="158">
        <v>59</v>
      </c>
      <c r="P20" s="237"/>
      <c r="Q20" s="237"/>
      <c r="R20" s="237"/>
      <c r="S20" s="237"/>
      <c r="T20" s="237"/>
      <c r="U20" s="237"/>
      <c r="V20" s="237"/>
      <c r="W20" s="237"/>
      <c r="X20" s="237"/>
      <c r="Y20" s="237"/>
      <c r="Z20" s="237"/>
      <c r="AA20" s="237"/>
      <c r="AB20" s="237"/>
      <c r="AC20" s="237"/>
      <c r="AD20" s="237"/>
      <c r="AE20" s="237"/>
    </row>
    <row r="21" spans="2:31" ht="15">
      <c r="B21" s="39" t="s">
        <v>56</v>
      </c>
      <c r="C21" s="158">
        <v>7195</v>
      </c>
      <c r="D21" s="158">
        <v>4080</v>
      </c>
      <c r="E21" s="158">
        <v>3115</v>
      </c>
      <c r="F21" s="158">
        <v>5892</v>
      </c>
      <c r="G21" s="158">
        <v>3330</v>
      </c>
      <c r="H21" s="158">
        <v>2562</v>
      </c>
      <c r="I21" s="158">
        <v>1151</v>
      </c>
      <c r="J21" s="158">
        <v>658</v>
      </c>
      <c r="K21" s="158">
        <v>493</v>
      </c>
      <c r="L21" s="158">
        <v>148</v>
      </c>
      <c r="M21" s="158">
        <v>89</v>
      </c>
      <c r="N21" s="158">
        <v>59</v>
      </c>
      <c r="P21" s="237"/>
      <c r="Q21" s="237"/>
      <c r="R21" s="237"/>
      <c r="S21" s="237"/>
      <c r="T21" s="237"/>
      <c r="U21" s="237"/>
      <c r="V21" s="237"/>
      <c r="W21" s="237"/>
      <c r="X21" s="237"/>
      <c r="Y21" s="237"/>
      <c r="Z21" s="237"/>
      <c r="AA21" s="237"/>
      <c r="AB21" s="237"/>
      <c r="AC21" s="237"/>
      <c r="AD21" s="237"/>
      <c r="AE21" s="237"/>
    </row>
    <row r="22" spans="2:14" ht="15">
      <c r="B22" s="39" t="s">
        <v>57</v>
      </c>
      <c r="C22" s="158">
        <v>7983</v>
      </c>
      <c r="D22" s="158">
        <v>4406</v>
      </c>
      <c r="E22" s="158">
        <v>3577</v>
      </c>
      <c r="F22" s="158">
        <v>6750</v>
      </c>
      <c r="G22" s="158">
        <v>3770</v>
      </c>
      <c r="H22" s="158">
        <v>2980</v>
      </c>
      <c r="I22" s="158">
        <v>1093</v>
      </c>
      <c r="J22" s="158">
        <v>561</v>
      </c>
      <c r="K22" s="158">
        <v>532</v>
      </c>
      <c r="L22" s="158">
        <v>138</v>
      </c>
      <c r="M22" s="158">
        <v>74</v>
      </c>
      <c r="N22" s="158">
        <v>64</v>
      </c>
    </row>
    <row r="23" spans="2:14" ht="15">
      <c r="B23" s="39" t="s">
        <v>58</v>
      </c>
      <c r="C23" s="158">
        <v>9445</v>
      </c>
      <c r="D23" s="158">
        <v>4877</v>
      </c>
      <c r="E23" s="158">
        <v>4568</v>
      </c>
      <c r="F23" s="158">
        <v>8209</v>
      </c>
      <c r="G23" s="158">
        <v>4272</v>
      </c>
      <c r="H23" s="158">
        <v>3937</v>
      </c>
      <c r="I23" s="158">
        <v>1104</v>
      </c>
      <c r="J23" s="158">
        <v>534</v>
      </c>
      <c r="K23" s="158">
        <v>570</v>
      </c>
      <c r="L23" s="158">
        <v>127</v>
      </c>
      <c r="M23" s="158">
        <v>70</v>
      </c>
      <c r="N23" s="158">
        <v>57</v>
      </c>
    </row>
    <row r="24" spans="2:14" ht="15">
      <c r="B24" s="39" t="s">
        <v>59</v>
      </c>
      <c r="C24" s="158">
        <v>12512</v>
      </c>
      <c r="D24" s="158">
        <v>5991</v>
      </c>
      <c r="E24" s="158">
        <v>6521</v>
      </c>
      <c r="F24" s="158">
        <v>11130</v>
      </c>
      <c r="G24" s="158">
        <v>5363</v>
      </c>
      <c r="H24" s="158">
        <v>5767</v>
      </c>
      <c r="I24" s="158">
        <v>1207</v>
      </c>
      <c r="J24" s="158">
        <v>533</v>
      </c>
      <c r="K24" s="158">
        <v>674</v>
      </c>
      <c r="L24" s="158">
        <v>174</v>
      </c>
      <c r="M24" s="158">
        <v>94</v>
      </c>
      <c r="N24" s="158">
        <v>80</v>
      </c>
    </row>
    <row r="25" spans="2:14" ht="15">
      <c r="B25" s="39" t="s">
        <v>60</v>
      </c>
      <c r="C25" s="158">
        <v>13973</v>
      </c>
      <c r="D25" s="158">
        <v>5941</v>
      </c>
      <c r="E25" s="158">
        <v>8032</v>
      </c>
      <c r="F25" s="158">
        <v>12574</v>
      </c>
      <c r="G25" s="158">
        <v>5411</v>
      </c>
      <c r="H25" s="158">
        <v>7163</v>
      </c>
      <c r="I25" s="158">
        <v>1225</v>
      </c>
      <c r="J25" s="158">
        <v>447</v>
      </c>
      <c r="K25" s="158">
        <v>778</v>
      </c>
      <c r="L25" s="158">
        <v>171</v>
      </c>
      <c r="M25" s="158">
        <v>80</v>
      </c>
      <c r="N25" s="158">
        <v>91</v>
      </c>
    </row>
    <row r="26" spans="2:14" ht="15">
      <c r="B26" s="39" t="s">
        <v>61</v>
      </c>
      <c r="C26" s="158">
        <v>14968</v>
      </c>
      <c r="D26" s="158">
        <v>4660</v>
      </c>
      <c r="E26" s="158">
        <v>10308</v>
      </c>
      <c r="F26" s="158">
        <v>13707</v>
      </c>
      <c r="G26" s="158">
        <v>4281</v>
      </c>
      <c r="H26" s="158">
        <v>9426</v>
      </c>
      <c r="I26" s="158">
        <v>1165</v>
      </c>
      <c r="J26" s="158">
        <v>340</v>
      </c>
      <c r="K26" s="158">
        <v>825</v>
      </c>
      <c r="L26" s="158">
        <v>93</v>
      </c>
      <c r="M26" s="158">
        <v>38</v>
      </c>
      <c r="N26" s="158">
        <v>55</v>
      </c>
    </row>
    <row r="27" spans="2:14" ht="15">
      <c r="B27" s="39"/>
      <c r="C27" s="171"/>
      <c r="D27" s="171"/>
      <c r="E27" s="171"/>
      <c r="F27" s="171"/>
      <c r="G27" s="171"/>
      <c r="H27" s="171"/>
      <c r="I27" s="171"/>
      <c r="J27" s="171"/>
      <c r="K27" s="171"/>
      <c r="L27" s="171"/>
      <c r="M27" s="171"/>
      <c r="N27" s="171"/>
    </row>
    <row r="28" spans="2:14" ht="15" customHeight="1">
      <c r="B28" s="40" t="s">
        <v>62</v>
      </c>
      <c r="C28" s="159">
        <v>89917</v>
      </c>
      <c r="D28" s="159">
        <v>44622</v>
      </c>
      <c r="E28" s="159">
        <v>45289</v>
      </c>
      <c r="F28" s="159">
        <v>75962</v>
      </c>
      <c r="G28" s="159">
        <v>37355</v>
      </c>
      <c r="H28" s="159">
        <v>38604</v>
      </c>
      <c r="I28" s="159">
        <v>12419</v>
      </c>
      <c r="J28" s="159">
        <v>6419</v>
      </c>
      <c r="K28" s="159">
        <v>5997</v>
      </c>
      <c r="L28" s="159">
        <v>1487</v>
      </c>
      <c r="M28" s="159">
        <v>819</v>
      </c>
      <c r="N28" s="159">
        <v>668</v>
      </c>
    </row>
    <row r="29" spans="2:14" ht="15">
      <c r="B29" s="261" t="s">
        <v>63</v>
      </c>
      <c r="C29" s="262"/>
      <c r="D29" s="262"/>
      <c r="E29" s="262"/>
      <c r="F29" s="262"/>
      <c r="G29" s="262"/>
      <c r="H29" s="262"/>
      <c r="I29" s="262"/>
      <c r="J29" s="262"/>
      <c r="K29" s="262"/>
      <c r="L29" s="262"/>
      <c r="M29" s="262"/>
      <c r="N29" s="262"/>
    </row>
    <row r="30" spans="2:14" ht="15">
      <c r="B30" s="263" t="s">
        <v>365</v>
      </c>
      <c r="C30" s="264"/>
      <c r="D30" s="264"/>
      <c r="E30" s="264"/>
      <c r="F30" s="264"/>
      <c r="G30" s="264"/>
      <c r="H30" s="264"/>
      <c r="I30" s="264"/>
      <c r="J30" s="264"/>
      <c r="K30" s="264"/>
      <c r="L30" s="264"/>
      <c r="M30" s="264"/>
      <c r="N30" s="264"/>
    </row>
    <row r="39" ht="15">
      <c r="C39" s="41"/>
    </row>
    <row r="40" ht="15">
      <c r="C40" s="41"/>
    </row>
    <row r="41" ht="15">
      <c r="C41" s="41"/>
    </row>
    <row r="42" ht="15">
      <c r="C42" s="41"/>
    </row>
    <row r="43" ht="15">
      <c r="C43" s="41"/>
    </row>
    <row r="44" ht="15">
      <c r="C44" s="41"/>
    </row>
    <row r="45" ht="15">
      <c r="C45" s="41"/>
    </row>
    <row r="46" ht="15">
      <c r="C46" s="41"/>
    </row>
    <row r="47" ht="15">
      <c r="C47" s="41"/>
    </row>
    <row r="48" ht="15">
      <c r="C48" s="41"/>
    </row>
    <row r="49" ht="15">
      <c r="C49" s="41"/>
    </row>
    <row r="50" ht="15">
      <c r="C50" s="41"/>
    </row>
    <row r="51" ht="15">
      <c r="C51" s="41"/>
    </row>
    <row r="52" ht="15">
      <c r="C52" s="41"/>
    </row>
    <row r="53" ht="15">
      <c r="C53" s="41"/>
    </row>
    <row r="54" ht="15">
      <c r="C54" s="41"/>
    </row>
    <row r="55" ht="15">
      <c r="C55" s="41"/>
    </row>
    <row r="56" ht="15">
      <c r="C56" s="41"/>
    </row>
    <row r="57" ht="15">
      <c r="C57" s="41"/>
    </row>
    <row r="58" ht="15">
      <c r="C58" s="41"/>
    </row>
    <row r="59" ht="15">
      <c r="C59" s="41"/>
    </row>
    <row r="60" ht="15">
      <c r="C60" s="41"/>
    </row>
    <row r="61" ht="15">
      <c r="C61" s="41"/>
    </row>
    <row r="62" ht="15">
      <c r="C62" s="41"/>
    </row>
    <row r="63" ht="15">
      <c r="C63" s="41"/>
    </row>
  </sheetData>
  <sheetProtection/>
  <mergeCells count="3">
    <mergeCell ref="B5:B6"/>
    <mergeCell ref="B29:N29"/>
    <mergeCell ref="B30:N30"/>
  </mergeCells>
  <printOptions horizontalCentered="1"/>
  <pageMargins left="0.75" right="0.75" top="1" bottom="1" header="0.5" footer="0.5"/>
  <pageSetup fitToHeight="1" fitToWidth="1" horizontalDpi="300" verticalDpi="300" orientation="landscape" scale="97" r:id="rId1"/>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9.33203125" style="1" customWidth="1"/>
    <col min="2" max="2" width="17.66015625" style="1" customWidth="1"/>
    <col min="3" max="5" width="12.83203125" style="1" customWidth="1"/>
    <col min="6" max="6" width="15.33203125" style="1" customWidth="1"/>
    <col min="7" max="7" width="15" style="1" customWidth="1"/>
    <col min="8" max="16384" width="9.33203125" style="1" customWidth="1"/>
  </cols>
  <sheetData>
    <row r="1" spans="1:2" ht="15.75">
      <c r="A1" s="42"/>
      <c r="B1" s="17"/>
    </row>
    <row r="2" spans="2:7" ht="15">
      <c r="B2" s="30" t="s">
        <v>64</v>
      </c>
      <c r="C2" s="31"/>
      <c r="D2" s="31"/>
      <c r="E2" s="31"/>
      <c r="F2" s="31"/>
      <c r="G2" s="31"/>
    </row>
    <row r="3" spans="2:7" ht="15.75">
      <c r="B3" s="32" t="s">
        <v>205</v>
      </c>
      <c r="C3" s="31"/>
      <c r="D3" s="31"/>
      <c r="E3" s="31"/>
      <c r="F3" s="31"/>
      <c r="G3" s="31"/>
    </row>
    <row r="4" spans="2:7" ht="15">
      <c r="B4" s="30" t="s">
        <v>263</v>
      </c>
      <c r="C4" s="31"/>
      <c r="D4" s="31"/>
      <c r="E4" s="31"/>
      <c r="F4" s="31"/>
      <c r="G4" s="31"/>
    </row>
    <row r="5" spans="2:7" ht="15">
      <c r="B5" s="118" t="s">
        <v>147</v>
      </c>
      <c r="C5" s="119" t="s">
        <v>150</v>
      </c>
      <c r="D5" s="120"/>
      <c r="E5" s="120"/>
      <c r="F5" s="120"/>
      <c r="G5" s="74"/>
    </row>
    <row r="6" spans="2:7" ht="15">
      <c r="B6" s="121" t="s">
        <v>148</v>
      </c>
      <c r="C6" s="240" t="s">
        <v>92</v>
      </c>
      <c r="D6" s="241" t="s">
        <v>30</v>
      </c>
      <c r="E6" s="241" t="s">
        <v>31</v>
      </c>
      <c r="F6" s="241" t="s">
        <v>174</v>
      </c>
      <c r="G6" s="242" t="s">
        <v>149</v>
      </c>
    </row>
    <row r="7" spans="2:7" ht="15" customHeight="1">
      <c r="B7" s="124" t="s">
        <v>69</v>
      </c>
      <c r="C7" s="243">
        <v>909.9</v>
      </c>
      <c r="D7" s="195">
        <v>946.6</v>
      </c>
      <c r="E7" s="195">
        <v>835.8</v>
      </c>
      <c r="F7" s="246">
        <v>561</v>
      </c>
      <c r="G7" s="195">
        <v>191.8</v>
      </c>
    </row>
    <row r="8" spans="2:7" ht="15">
      <c r="B8" s="121" t="s">
        <v>34</v>
      </c>
      <c r="C8" s="29">
        <v>692.5</v>
      </c>
      <c r="D8" s="88">
        <v>538.6</v>
      </c>
      <c r="E8" s="88">
        <v>1248</v>
      </c>
      <c r="F8" s="245">
        <v>757</v>
      </c>
      <c r="G8" s="88">
        <v>431.5</v>
      </c>
    </row>
    <row r="9" spans="2:7" ht="15">
      <c r="B9" s="121" t="s">
        <v>35</v>
      </c>
      <c r="C9" s="244">
        <v>18</v>
      </c>
      <c r="D9" s="88">
        <v>15.5</v>
      </c>
      <c r="E9" s="245">
        <v>27</v>
      </c>
      <c r="F9" s="245">
        <v>10</v>
      </c>
      <c r="G9" s="88">
        <v>18.1</v>
      </c>
    </row>
    <row r="10" spans="2:7" ht="15">
      <c r="B10" s="121" t="s">
        <v>36</v>
      </c>
      <c r="C10" s="29">
        <v>76.4</v>
      </c>
      <c r="D10" s="88">
        <v>63.4</v>
      </c>
      <c r="E10" s="88">
        <v>132.8</v>
      </c>
      <c r="F10" s="245">
        <v>78</v>
      </c>
      <c r="G10" s="88">
        <v>10.6</v>
      </c>
    </row>
    <row r="11" spans="2:7" ht="15">
      <c r="B11" s="121" t="s">
        <v>38</v>
      </c>
      <c r="C11" s="29">
        <v>126.2</v>
      </c>
      <c r="D11" s="88">
        <v>115.3</v>
      </c>
      <c r="E11" s="245">
        <v>183</v>
      </c>
      <c r="F11" s="88">
        <v>186.4</v>
      </c>
      <c r="G11" s="88">
        <v>36.8</v>
      </c>
    </row>
    <row r="12" spans="2:7" ht="15">
      <c r="B12" s="121" t="s">
        <v>40</v>
      </c>
      <c r="C12" s="29">
        <v>187.6</v>
      </c>
      <c r="D12" s="88">
        <v>165.6</v>
      </c>
      <c r="E12" s="245">
        <v>322</v>
      </c>
      <c r="F12" s="88">
        <v>243.4</v>
      </c>
      <c r="G12" s="88">
        <v>31.3</v>
      </c>
    </row>
    <row r="13" spans="2:7" ht="15">
      <c r="B13" s="121" t="s">
        <v>42</v>
      </c>
      <c r="C13" s="29">
        <v>422.1</v>
      </c>
      <c r="D13" s="88">
        <v>386.3</v>
      </c>
      <c r="E13" s="88">
        <v>674.1</v>
      </c>
      <c r="F13" s="88">
        <v>517.1</v>
      </c>
      <c r="G13" s="245">
        <v>96</v>
      </c>
    </row>
    <row r="14" spans="2:7" ht="15">
      <c r="B14" s="121" t="s">
        <v>44</v>
      </c>
      <c r="C14" s="29">
        <v>888.5</v>
      </c>
      <c r="D14" s="88">
        <v>794.5</v>
      </c>
      <c r="E14" s="88">
        <v>1549.8</v>
      </c>
      <c r="F14" s="88">
        <v>1058.2</v>
      </c>
      <c r="G14" s="88">
        <v>390.3</v>
      </c>
    </row>
    <row r="15" spans="2:7" ht="15">
      <c r="B15" s="121" t="s">
        <v>46</v>
      </c>
      <c r="C15" s="29">
        <v>1904.9</v>
      </c>
      <c r="D15" s="245">
        <v>1819</v>
      </c>
      <c r="E15" s="88">
        <v>2686.6</v>
      </c>
      <c r="F15" s="88">
        <v>2555.8</v>
      </c>
      <c r="G15" s="88">
        <v>769.5</v>
      </c>
    </row>
    <row r="16" spans="2:7" ht="15">
      <c r="B16" s="121" t="s">
        <v>48</v>
      </c>
      <c r="C16" s="29">
        <v>4970.5</v>
      </c>
      <c r="D16" s="88">
        <v>4936.3</v>
      </c>
      <c r="E16" s="88">
        <v>5388.2</v>
      </c>
      <c r="F16" s="88">
        <v>5131.3</v>
      </c>
      <c r="G16" s="88">
        <v>2476.6</v>
      </c>
    </row>
    <row r="17" spans="2:7" ht="13.5" customHeight="1">
      <c r="B17" s="121" t="s">
        <v>50</v>
      </c>
      <c r="C17" s="29">
        <v>14183.4</v>
      </c>
      <c r="D17" s="88">
        <v>14324.8</v>
      </c>
      <c r="E17" s="88">
        <v>12931.5</v>
      </c>
      <c r="F17" s="88">
        <v>10180.6</v>
      </c>
      <c r="G17" s="88">
        <v>7640.8</v>
      </c>
    </row>
    <row r="18" spans="2:7" ht="30">
      <c r="B18" s="126" t="s">
        <v>187</v>
      </c>
      <c r="C18" s="243">
        <v>774.5</v>
      </c>
      <c r="D18" s="195">
        <v>747.5</v>
      </c>
      <c r="E18" s="195">
        <v>963.9</v>
      </c>
      <c r="F18" s="246">
        <v>807</v>
      </c>
      <c r="G18" s="195">
        <v>348.5</v>
      </c>
    </row>
    <row r="19" spans="2:7" ht="67.5" customHeight="1">
      <c r="B19" s="265" t="s">
        <v>192</v>
      </c>
      <c r="C19" s="251"/>
      <c r="D19" s="251"/>
      <c r="E19" s="251"/>
      <c r="F19" s="251"/>
      <c r="G19" s="251"/>
    </row>
    <row r="20" spans="2:7" ht="34.5" customHeight="1">
      <c r="B20" s="266" t="s">
        <v>188</v>
      </c>
      <c r="C20" s="253"/>
      <c r="D20" s="253"/>
      <c r="E20" s="253"/>
      <c r="F20" s="253"/>
      <c r="G20" s="253"/>
    </row>
    <row r="21" spans="2:7" ht="12.75">
      <c r="B21" s="267" t="s">
        <v>365</v>
      </c>
      <c r="C21" s="267"/>
      <c r="D21" s="267"/>
      <c r="E21" s="267"/>
      <c r="F21" s="267"/>
      <c r="G21" s="267"/>
    </row>
    <row r="22" spans="2:7" ht="12.75">
      <c r="B22" s="267"/>
      <c r="C22" s="267"/>
      <c r="D22" s="267"/>
      <c r="E22" s="267"/>
      <c r="F22" s="267"/>
      <c r="G22" s="267"/>
    </row>
  </sheetData>
  <sheetProtection/>
  <mergeCells count="3">
    <mergeCell ref="B19:G19"/>
    <mergeCell ref="B20:G20"/>
    <mergeCell ref="B21:G22"/>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16015625" style="1" customWidth="1"/>
    <col min="2" max="2" width="18" style="1" customWidth="1"/>
    <col min="3" max="5" width="12.83203125" style="1" customWidth="1"/>
    <col min="6" max="7" width="16.83203125" style="1" customWidth="1"/>
    <col min="8" max="16384" width="9.33203125" style="1" customWidth="1"/>
  </cols>
  <sheetData>
    <row r="1" spans="1:2" ht="15.75">
      <c r="A1" s="42"/>
      <c r="B1" s="17"/>
    </row>
    <row r="2" spans="2:7" ht="15">
      <c r="B2" s="30" t="s">
        <v>71</v>
      </c>
      <c r="C2" s="31"/>
      <c r="D2" s="31"/>
      <c r="E2" s="31"/>
      <c r="F2" s="31"/>
      <c r="G2" s="31"/>
    </row>
    <row r="3" spans="2:7" ht="15.75">
      <c r="B3" s="32" t="s">
        <v>205</v>
      </c>
      <c r="C3" s="31"/>
      <c r="D3" s="31"/>
      <c r="E3" s="31"/>
      <c r="F3" s="31"/>
      <c r="G3" s="31"/>
    </row>
    <row r="4" spans="2:7" ht="15">
      <c r="B4" s="30" t="s">
        <v>366</v>
      </c>
      <c r="C4" s="31"/>
      <c r="D4" s="31"/>
      <c r="E4" s="31"/>
      <c r="F4" s="31"/>
      <c r="G4" s="31"/>
    </row>
    <row r="5" spans="2:7" ht="15">
      <c r="B5" s="118" t="s">
        <v>147</v>
      </c>
      <c r="C5" s="119" t="s">
        <v>150</v>
      </c>
      <c r="D5" s="120"/>
      <c r="E5" s="120"/>
      <c r="F5" s="120"/>
      <c r="G5" s="74"/>
    </row>
    <row r="6" spans="2:7" ht="15">
      <c r="B6" s="121" t="s">
        <v>148</v>
      </c>
      <c r="C6" s="122" t="s">
        <v>92</v>
      </c>
      <c r="D6" s="122" t="s">
        <v>30</v>
      </c>
      <c r="E6" s="122" t="s">
        <v>31</v>
      </c>
      <c r="F6" s="122" t="s">
        <v>174</v>
      </c>
      <c r="G6" s="123" t="s">
        <v>149</v>
      </c>
    </row>
    <row r="7" spans="2:7" ht="15" customHeight="1">
      <c r="B7" s="124" t="s">
        <v>69</v>
      </c>
      <c r="C7" s="125">
        <v>919.9</v>
      </c>
      <c r="D7" s="125">
        <v>942.7</v>
      </c>
      <c r="E7" s="125">
        <v>908.2</v>
      </c>
      <c r="F7" s="125">
        <v>611</v>
      </c>
      <c r="G7" s="125">
        <v>207.3</v>
      </c>
    </row>
    <row r="8" spans="2:7" ht="15">
      <c r="B8" s="121" t="s">
        <v>34</v>
      </c>
      <c r="C8" s="127">
        <v>743.1</v>
      </c>
      <c r="D8" s="127">
        <v>573.7</v>
      </c>
      <c r="E8" s="127">
        <v>1389.4</v>
      </c>
      <c r="F8" s="128">
        <v>854.7</v>
      </c>
      <c r="G8" s="128">
        <v>301.2</v>
      </c>
    </row>
    <row r="9" spans="2:7" ht="15">
      <c r="B9" s="121" t="s">
        <v>35</v>
      </c>
      <c r="C9" s="127">
        <v>20</v>
      </c>
      <c r="D9" s="127">
        <v>17.2</v>
      </c>
      <c r="E9" s="127">
        <v>27.6</v>
      </c>
      <c r="F9" s="128">
        <v>19.7</v>
      </c>
      <c r="G9" s="128">
        <v>29.7</v>
      </c>
    </row>
    <row r="10" spans="2:7" ht="15">
      <c r="B10" s="121" t="s">
        <v>36</v>
      </c>
      <c r="C10" s="127">
        <v>107.3</v>
      </c>
      <c r="D10" s="127">
        <v>85</v>
      </c>
      <c r="E10" s="127">
        <v>206</v>
      </c>
      <c r="F10" s="128">
        <v>90</v>
      </c>
      <c r="G10" s="128">
        <v>12.2</v>
      </c>
    </row>
    <row r="11" spans="2:7" ht="15">
      <c r="B11" s="121" t="s">
        <v>38</v>
      </c>
      <c r="C11" s="127">
        <v>174</v>
      </c>
      <c r="D11" s="127">
        <v>153.8</v>
      </c>
      <c r="E11" s="127">
        <v>279.9</v>
      </c>
      <c r="F11" s="128">
        <v>250</v>
      </c>
      <c r="G11" s="128">
        <v>55.4</v>
      </c>
    </row>
    <row r="12" spans="2:7" ht="15">
      <c r="B12" s="121" t="s">
        <v>40</v>
      </c>
      <c r="C12" s="127">
        <v>240.8</v>
      </c>
      <c r="D12" s="127">
        <v>207.1</v>
      </c>
      <c r="E12" s="127">
        <v>457.7</v>
      </c>
      <c r="F12" s="128">
        <v>333.5</v>
      </c>
      <c r="G12" s="128">
        <v>30.7</v>
      </c>
    </row>
    <row r="13" spans="2:7" ht="15">
      <c r="B13" s="121" t="s">
        <v>42</v>
      </c>
      <c r="C13" s="127">
        <v>510.6</v>
      </c>
      <c r="D13" s="127">
        <v>470.5</v>
      </c>
      <c r="E13" s="127">
        <v>820.4</v>
      </c>
      <c r="F13" s="128">
        <v>495.5</v>
      </c>
      <c r="G13" s="128">
        <v>124.1</v>
      </c>
    </row>
    <row r="14" spans="2:7" ht="15">
      <c r="B14" s="121" t="s">
        <v>44</v>
      </c>
      <c r="C14" s="127">
        <v>1113.1</v>
      </c>
      <c r="D14" s="127">
        <v>992.7</v>
      </c>
      <c r="E14" s="127">
        <v>2043.2</v>
      </c>
      <c r="F14" s="128">
        <v>1273</v>
      </c>
      <c r="G14" s="128">
        <v>462.1</v>
      </c>
    </row>
    <row r="15" spans="2:7" ht="15">
      <c r="B15" s="121" t="s">
        <v>46</v>
      </c>
      <c r="C15" s="127">
        <v>2256.1</v>
      </c>
      <c r="D15" s="127">
        <v>2141</v>
      </c>
      <c r="E15" s="127">
        <v>3384.5</v>
      </c>
      <c r="F15" s="128">
        <v>3060.7</v>
      </c>
      <c r="G15" s="128">
        <v>862.3</v>
      </c>
    </row>
    <row r="16" spans="2:7" ht="15">
      <c r="B16" s="121" t="s">
        <v>48</v>
      </c>
      <c r="C16" s="127">
        <v>5820.8</v>
      </c>
      <c r="D16" s="127">
        <v>5751.9</v>
      </c>
      <c r="E16" s="127">
        <v>6634.3</v>
      </c>
      <c r="F16" s="128">
        <v>6386.1</v>
      </c>
      <c r="G16" s="128">
        <v>3009.1</v>
      </c>
    </row>
    <row r="17" spans="2:7" ht="15">
      <c r="B17" s="121" t="s">
        <v>50</v>
      </c>
      <c r="C17" s="127">
        <v>15701.9</v>
      </c>
      <c r="D17" s="127">
        <v>15873.7</v>
      </c>
      <c r="E17" s="127">
        <v>13763.6</v>
      </c>
      <c r="F17" s="128">
        <v>13227.5</v>
      </c>
      <c r="G17" s="128">
        <v>9090.9</v>
      </c>
    </row>
    <row r="18" spans="2:7" ht="30">
      <c r="B18" s="126" t="s">
        <v>187</v>
      </c>
      <c r="C18" s="125">
        <v>911.4</v>
      </c>
      <c r="D18" s="125">
        <v>874</v>
      </c>
      <c r="E18" s="125">
        <v>1188.9</v>
      </c>
      <c r="F18" s="125">
        <v>987.9</v>
      </c>
      <c r="G18" s="125">
        <v>414.2</v>
      </c>
    </row>
    <row r="19" spans="2:7" ht="67.5" customHeight="1">
      <c r="B19" s="265" t="s">
        <v>192</v>
      </c>
      <c r="C19" s="251"/>
      <c r="D19" s="251"/>
      <c r="E19" s="251"/>
      <c r="F19" s="251"/>
      <c r="G19" s="251"/>
    </row>
    <row r="20" spans="2:7" ht="34.5" customHeight="1">
      <c r="B20" s="266" t="s">
        <v>188</v>
      </c>
      <c r="C20" s="253"/>
      <c r="D20" s="253"/>
      <c r="E20" s="253"/>
      <c r="F20" s="253"/>
      <c r="G20" s="253"/>
    </row>
    <row r="21" spans="2:7" ht="12.75">
      <c r="B21" s="267" t="s">
        <v>365</v>
      </c>
      <c r="C21" s="267"/>
      <c r="D21" s="267"/>
      <c r="E21" s="267"/>
      <c r="F21" s="267"/>
      <c r="G21" s="267"/>
    </row>
    <row r="22" spans="2:7" ht="12.75">
      <c r="B22" s="267"/>
      <c r="C22" s="267"/>
      <c r="D22" s="267"/>
      <c r="E22" s="267"/>
      <c r="F22" s="267"/>
      <c r="G22" s="267"/>
    </row>
  </sheetData>
  <sheetProtection/>
  <mergeCells count="3">
    <mergeCell ref="B19:G19"/>
    <mergeCell ref="B20:G20"/>
    <mergeCell ref="B21:G22"/>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33203125" style="1" customWidth="1"/>
    <col min="2" max="2" width="17.5" style="1" customWidth="1"/>
    <col min="3" max="5" width="12.83203125" style="1" customWidth="1"/>
    <col min="6" max="7" width="16.83203125" style="1" customWidth="1"/>
    <col min="8" max="16384" width="9.33203125" style="1" customWidth="1"/>
  </cols>
  <sheetData>
    <row r="1" spans="1:2" ht="15.75">
      <c r="A1" s="42"/>
      <c r="B1" s="17"/>
    </row>
    <row r="2" spans="2:7" ht="15">
      <c r="B2" s="30" t="s">
        <v>72</v>
      </c>
      <c r="C2" s="31"/>
      <c r="D2" s="31"/>
      <c r="E2" s="30"/>
      <c r="F2" s="31"/>
      <c r="G2" s="31"/>
    </row>
    <row r="3" spans="2:7" ht="15.75">
      <c r="B3" s="32" t="s">
        <v>205</v>
      </c>
      <c r="C3" s="31"/>
      <c r="D3" s="31"/>
      <c r="E3" s="30"/>
      <c r="F3" s="31"/>
      <c r="G3" s="31"/>
    </row>
    <row r="4" spans="2:7" ht="15">
      <c r="B4" s="30" t="s">
        <v>367</v>
      </c>
      <c r="C4" s="31"/>
      <c r="D4" s="31"/>
      <c r="E4" s="30"/>
      <c r="F4" s="31"/>
      <c r="G4" s="31"/>
    </row>
    <row r="5" spans="2:7" ht="15">
      <c r="B5" s="118" t="s">
        <v>147</v>
      </c>
      <c r="C5" s="119" t="s">
        <v>150</v>
      </c>
      <c r="D5" s="120"/>
      <c r="E5" s="120"/>
      <c r="F5" s="120"/>
      <c r="G5" s="74"/>
    </row>
    <row r="6" spans="2:7" ht="15">
      <c r="B6" s="121" t="s">
        <v>148</v>
      </c>
      <c r="C6" s="122" t="s">
        <v>92</v>
      </c>
      <c r="D6" s="122" t="s">
        <v>30</v>
      </c>
      <c r="E6" s="122" t="s">
        <v>31</v>
      </c>
      <c r="F6" s="122" t="s">
        <v>174</v>
      </c>
      <c r="G6" s="123" t="s">
        <v>149</v>
      </c>
    </row>
    <row r="7" spans="2:7" ht="15" customHeight="1">
      <c r="B7" s="124" t="s">
        <v>69</v>
      </c>
      <c r="C7" s="125">
        <v>900.1</v>
      </c>
      <c r="D7" s="125">
        <v>950.3</v>
      </c>
      <c r="E7" s="125">
        <v>769.8</v>
      </c>
      <c r="F7" s="125">
        <v>512.5</v>
      </c>
      <c r="G7" s="125">
        <v>177.1</v>
      </c>
    </row>
    <row r="8" spans="2:7" ht="15">
      <c r="B8" s="121" t="s">
        <v>34</v>
      </c>
      <c r="C8" s="127">
        <v>630.5</v>
      </c>
      <c r="D8" s="127">
        <v>494.4</v>
      </c>
      <c r="E8" s="127">
        <v>1081.9</v>
      </c>
      <c r="F8" s="128">
        <v>646.2</v>
      </c>
      <c r="G8" s="128">
        <v>564.7</v>
      </c>
    </row>
    <row r="9" spans="2:7" ht="15">
      <c r="B9" s="121" t="s">
        <v>35</v>
      </c>
      <c r="C9" s="127">
        <v>15.8</v>
      </c>
      <c r="D9" s="127">
        <v>13.7</v>
      </c>
      <c r="E9" s="127">
        <v>26.3</v>
      </c>
      <c r="F9" s="128">
        <v>0</v>
      </c>
      <c r="G9" s="128">
        <v>6.6</v>
      </c>
    </row>
    <row r="10" spans="2:7" ht="15">
      <c r="B10" s="121" t="s">
        <v>36</v>
      </c>
      <c r="C10" s="127">
        <v>44.2</v>
      </c>
      <c r="D10" s="127">
        <v>40.9</v>
      </c>
      <c r="E10" s="127">
        <v>57.9</v>
      </c>
      <c r="F10" s="128">
        <v>65.7</v>
      </c>
      <c r="G10" s="128">
        <v>8.8</v>
      </c>
    </row>
    <row r="11" spans="2:7" ht="15">
      <c r="B11" s="121" t="s">
        <v>38</v>
      </c>
      <c r="C11" s="127">
        <v>78.5</v>
      </c>
      <c r="D11" s="127">
        <v>75.8</v>
      </c>
      <c r="E11" s="127">
        <v>94.3</v>
      </c>
      <c r="F11" s="128">
        <v>123.6</v>
      </c>
      <c r="G11" s="128">
        <v>20.4</v>
      </c>
    </row>
    <row r="12" spans="2:7" ht="15">
      <c r="B12" s="121" t="s">
        <v>40</v>
      </c>
      <c r="C12" s="127">
        <v>135.3</v>
      </c>
      <c r="D12" s="127">
        <v>123.7</v>
      </c>
      <c r="E12" s="127">
        <v>204.4</v>
      </c>
      <c r="F12" s="128">
        <v>155.1</v>
      </c>
      <c r="G12" s="128">
        <v>31.9</v>
      </c>
    </row>
    <row r="13" spans="2:7" ht="15">
      <c r="B13" s="121" t="s">
        <v>42</v>
      </c>
      <c r="C13" s="127">
        <v>335.9</v>
      </c>
      <c r="D13" s="127">
        <v>302.7</v>
      </c>
      <c r="E13" s="127">
        <v>547</v>
      </c>
      <c r="F13" s="128">
        <v>537.6</v>
      </c>
      <c r="G13" s="128">
        <v>68.7</v>
      </c>
    </row>
    <row r="14" spans="2:7" ht="15">
      <c r="B14" s="121" t="s">
        <v>44</v>
      </c>
      <c r="C14" s="127">
        <v>676.9</v>
      </c>
      <c r="D14" s="127">
        <v>603</v>
      </c>
      <c r="E14" s="127">
        <v>1149.5</v>
      </c>
      <c r="F14" s="128">
        <v>863.8</v>
      </c>
      <c r="G14" s="128">
        <v>329.4</v>
      </c>
    </row>
    <row r="15" spans="2:7" ht="15">
      <c r="B15" s="121" t="s">
        <v>46</v>
      </c>
      <c r="C15" s="127">
        <v>1590.8</v>
      </c>
      <c r="D15" s="127">
        <v>1525.1</v>
      </c>
      <c r="E15" s="127">
        <v>2157.4</v>
      </c>
      <c r="F15" s="128">
        <v>2127.7</v>
      </c>
      <c r="G15" s="128">
        <v>688.2</v>
      </c>
    </row>
    <row r="16" spans="2:7" ht="15">
      <c r="B16" s="121" t="s">
        <v>48</v>
      </c>
      <c r="C16" s="127">
        <v>4347.9</v>
      </c>
      <c r="D16" s="127">
        <v>4327.1</v>
      </c>
      <c r="E16" s="127">
        <v>4640.6</v>
      </c>
      <c r="F16" s="128">
        <v>4219.4</v>
      </c>
      <c r="G16" s="128">
        <v>2049.6</v>
      </c>
    </row>
    <row r="17" spans="2:7" ht="15">
      <c r="B17" s="121" t="s">
        <v>50</v>
      </c>
      <c r="C17" s="127">
        <v>13432.6</v>
      </c>
      <c r="D17" s="127">
        <v>13552.2</v>
      </c>
      <c r="E17" s="127">
        <v>12558.8</v>
      </c>
      <c r="F17" s="128">
        <v>8809.5</v>
      </c>
      <c r="G17" s="128">
        <v>6794.1</v>
      </c>
    </row>
    <row r="18" spans="2:7" ht="30">
      <c r="B18" s="126" t="s">
        <v>187</v>
      </c>
      <c r="C18" s="125">
        <v>663.5</v>
      </c>
      <c r="D18" s="125">
        <v>644.5</v>
      </c>
      <c r="E18" s="125">
        <v>793.8</v>
      </c>
      <c r="F18" s="125">
        <v>674.2</v>
      </c>
      <c r="G18" s="125">
        <v>299</v>
      </c>
    </row>
    <row r="19" spans="2:7" ht="67.5" customHeight="1">
      <c r="B19" s="265" t="s">
        <v>192</v>
      </c>
      <c r="C19" s="251"/>
      <c r="D19" s="251"/>
      <c r="E19" s="251"/>
      <c r="F19" s="251"/>
      <c r="G19" s="251"/>
    </row>
    <row r="20" spans="2:7" ht="34.5" customHeight="1">
      <c r="B20" s="266" t="s">
        <v>188</v>
      </c>
      <c r="C20" s="253"/>
      <c r="D20" s="253"/>
      <c r="E20" s="253"/>
      <c r="F20" s="253"/>
      <c r="G20" s="253"/>
    </row>
    <row r="21" spans="2:7" ht="12.75">
      <c r="B21" s="268" t="s">
        <v>365</v>
      </c>
      <c r="C21" s="268"/>
      <c r="D21" s="268"/>
      <c r="E21" s="268"/>
      <c r="F21" s="268"/>
      <c r="G21" s="268"/>
    </row>
    <row r="22" spans="2:7" ht="12.75">
      <c r="B22" s="268"/>
      <c r="C22" s="268"/>
      <c r="D22" s="268"/>
      <c r="E22" s="268"/>
      <c r="F22" s="268"/>
      <c r="G22" s="268"/>
    </row>
  </sheetData>
  <sheetProtection/>
  <mergeCells count="3">
    <mergeCell ref="B19:G19"/>
    <mergeCell ref="B20:G20"/>
    <mergeCell ref="B21:G22"/>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
    </sheetView>
  </sheetViews>
  <sheetFormatPr defaultColWidth="9.33203125" defaultRowHeight="12.75"/>
  <cols>
    <col min="1" max="1" width="5.16015625" style="1" customWidth="1"/>
    <col min="2" max="2" width="16.83203125" style="1" customWidth="1"/>
    <col min="3" max="4" width="12.83203125" style="1" customWidth="1"/>
    <col min="5" max="5" width="15.5" style="1" customWidth="1"/>
    <col min="6" max="6" width="12.83203125" style="1" customWidth="1"/>
    <col min="7" max="16384" width="9.33203125" style="1" customWidth="1"/>
  </cols>
  <sheetData>
    <row r="1" spans="1:2" ht="15.75">
      <c r="A1" s="42"/>
      <c r="B1" s="17"/>
    </row>
    <row r="2" spans="2:6" ht="15">
      <c r="B2" s="43" t="s">
        <v>73</v>
      </c>
      <c r="C2" s="31"/>
      <c r="D2" s="31"/>
      <c r="E2" s="31"/>
      <c r="F2" s="31"/>
    </row>
    <row r="3" spans="2:6" ht="15.75">
      <c r="B3" s="44" t="s">
        <v>206</v>
      </c>
      <c r="C3" s="31"/>
      <c r="D3" s="31"/>
      <c r="E3" s="31"/>
      <c r="F3" s="31"/>
    </row>
    <row r="4" spans="2:6" ht="15">
      <c r="B4" s="43" t="s">
        <v>264</v>
      </c>
      <c r="C4" s="31"/>
      <c r="D4" s="31"/>
      <c r="E4" s="31"/>
      <c r="F4" s="31"/>
    </row>
    <row r="5" spans="2:6" ht="15">
      <c r="B5" s="43" t="s">
        <v>265</v>
      </c>
      <c r="C5" s="31"/>
      <c r="D5" s="31"/>
      <c r="E5" s="31"/>
      <c r="F5" s="31"/>
    </row>
    <row r="6" spans="2:6" ht="15">
      <c r="B6" s="71" t="s">
        <v>151</v>
      </c>
      <c r="C6" s="94"/>
      <c r="D6" s="254" t="s">
        <v>165</v>
      </c>
      <c r="E6" s="73" t="s">
        <v>111</v>
      </c>
      <c r="F6" s="94"/>
    </row>
    <row r="7" spans="2:6" ht="15">
      <c r="B7" s="75" t="s">
        <v>107</v>
      </c>
      <c r="C7" s="95" t="s">
        <v>108</v>
      </c>
      <c r="D7" s="255"/>
      <c r="E7" s="75" t="s">
        <v>107</v>
      </c>
      <c r="F7" s="45" t="s">
        <v>108</v>
      </c>
    </row>
    <row r="8" spans="2:6" ht="15">
      <c r="B8" s="129">
        <v>47.6</v>
      </c>
      <c r="C8" s="130">
        <v>50.6</v>
      </c>
      <c r="D8" s="98" t="s">
        <v>74</v>
      </c>
      <c r="E8" s="201">
        <v>53.4</v>
      </c>
      <c r="F8" s="202">
        <v>55.1</v>
      </c>
    </row>
    <row r="9" spans="2:6" ht="15">
      <c r="B9" s="129">
        <v>48.4</v>
      </c>
      <c r="C9" s="130">
        <v>51.8</v>
      </c>
      <c r="D9" s="98" t="s">
        <v>75</v>
      </c>
      <c r="E9" s="201">
        <v>53.9</v>
      </c>
      <c r="F9" s="202">
        <v>56.2</v>
      </c>
    </row>
    <row r="10" spans="2:6" ht="15">
      <c r="B10" s="129">
        <v>53.6</v>
      </c>
      <c r="C10" s="130">
        <v>54.6</v>
      </c>
      <c r="D10" s="98" t="s">
        <v>76</v>
      </c>
      <c r="E10" s="203">
        <v>55.1</v>
      </c>
      <c r="F10" s="204">
        <v>56</v>
      </c>
    </row>
    <row r="11" spans="2:6" ht="15">
      <c r="B11" s="129">
        <v>58.1</v>
      </c>
      <c r="C11" s="130">
        <v>61.6</v>
      </c>
      <c r="D11" s="98" t="s">
        <v>77</v>
      </c>
      <c r="E11" s="203">
        <v>59.8</v>
      </c>
      <c r="F11" s="204">
        <v>62.8</v>
      </c>
    </row>
    <row r="12" spans="2:6" ht="15">
      <c r="B12" s="129">
        <v>60.8</v>
      </c>
      <c r="C12" s="130">
        <v>65.2</v>
      </c>
      <c r="D12" s="98" t="s">
        <v>78</v>
      </c>
      <c r="E12" s="203">
        <v>63.4</v>
      </c>
      <c r="F12" s="204">
        <v>64.4</v>
      </c>
    </row>
    <row r="13" spans="2:6" ht="15">
      <c r="B13" s="129">
        <v>65.6</v>
      </c>
      <c r="C13" s="130">
        <v>71.1</v>
      </c>
      <c r="D13" s="98" t="s">
        <v>79</v>
      </c>
      <c r="E13" s="201">
        <v>65.7</v>
      </c>
      <c r="F13" s="202">
        <v>71.2</v>
      </c>
    </row>
    <row r="14" spans="2:6" ht="15">
      <c r="B14" s="129">
        <v>66.6</v>
      </c>
      <c r="C14" s="130">
        <v>73.1</v>
      </c>
      <c r="D14" s="98" t="s">
        <v>80</v>
      </c>
      <c r="E14" s="201">
        <v>67.1</v>
      </c>
      <c r="F14" s="202">
        <v>73.3</v>
      </c>
    </row>
    <row r="15" spans="2:6" ht="15">
      <c r="B15" s="129">
        <v>67.1</v>
      </c>
      <c r="C15" s="130">
        <v>74.7</v>
      </c>
      <c r="D15" s="98" t="s">
        <v>13</v>
      </c>
      <c r="E15" s="201">
        <v>67.2</v>
      </c>
      <c r="F15" s="202">
        <v>74.6</v>
      </c>
    </row>
    <row r="16" spans="2:6" ht="15">
      <c r="B16" s="129">
        <v>70</v>
      </c>
      <c r="C16" s="130">
        <v>77.4</v>
      </c>
      <c r="D16" s="98" t="s">
        <v>14</v>
      </c>
      <c r="E16" s="201">
        <v>70</v>
      </c>
      <c r="F16" s="202">
        <v>76.9</v>
      </c>
    </row>
    <row r="17" spans="2:6" ht="15">
      <c r="B17" s="129">
        <v>71.8</v>
      </c>
      <c r="C17" s="130">
        <v>78.8</v>
      </c>
      <c r="D17" s="98" t="s">
        <v>20</v>
      </c>
      <c r="E17" s="201">
        <v>71.8</v>
      </c>
      <c r="F17" s="202">
        <v>78.1</v>
      </c>
    </row>
    <row r="18" spans="2:6" ht="15">
      <c r="B18" s="129">
        <v>72</v>
      </c>
      <c r="C18" s="130">
        <v>78.9</v>
      </c>
      <c r="D18" s="98" t="s">
        <v>21</v>
      </c>
      <c r="E18" s="201">
        <v>71.8</v>
      </c>
      <c r="F18" s="202">
        <v>78.1</v>
      </c>
    </row>
    <row r="19" spans="2:6" ht="15">
      <c r="B19" s="129">
        <v>72.3</v>
      </c>
      <c r="C19" s="130">
        <v>79.1</v>
      </c>
      <c r="D19" s="98" t="s">
        <v>22</v>
      </c>
      <c r="E19" s="201">
        <v>72.2</v>
      </c>
      <c r="F19" s="202">
        <v>78.5</v>
      </c>
    </row>
    <row r="20" spans="2:6" ht="15">
      <c r="B20" s="129">
        <v>72.2</v>
      </c>
      <c r="C20" s="130">
        <v>78.8</v>
      </c>
      <c r="D20" s="98" t="s">
        <v>23</v>
      </c>
      <c r="E20" s="201">
        <v>71.2</v>
      </c>
      <c r="F20" s="205">
        <v>78.3</v>
      </c>
    </row>
    <row r="21" spans="2:6" ht="15">
      <c r="B21" s="129">
        <v>72.4</v>
      </c>
      <c r="C21" s="130">
        <v>79</v>
      </c>
      <c r="D21" s="98">
        <v>1994</v>
      </c>
      <c r="E21" s="206">
        <v>72.3</v>
      </c>
      <c r="F21" s="202">
        <v>78.4</v>
      </c>
    </row>
    <row r="22" spans="2:6" ht="15">
      <c r="B22" s="132">
        <v>72.5</v>
      </c>
      <c r="C22" s="131">
        <v>78.9</v>
      </c>
      <c r="D22" s="98">
        <v>1995</v>
      </c>
      <c r="E22" s="201">
        <v>72.6</v>
      </c>
      <c r="F22" s="202">
        <v>78.5</v>
      </c>
    </row>
    <row r="23" spans="2:6" ht="15">
      <c r="B23" s="132">
        <v>73.1</v>
      </c>
      <c r="C23" s="131">
        <v>79.1</v>
      </c>
      <c r="D23" s="98">
        <v>1996</v>
      </c>
      <c r="E23" s="201">
        <v>73</v>
      </c>
      <c r="F23" s="202">
        <v>78.7</v>
      </c>
    </row>
    <row r="24" spans="2:6" ht="15">
      <c r="B24" s="132">
        <v>73.6</v>
      </c>
      <c r="C24" s="131">
        <v>79.4</v>
      </c>
      <c r="D24" s="98">
        <v>1997</v>
      </c>
      <c r="E24" s="201">
        <v>73.3</v>
      </c>
      <c r="F24" s="202">
        <v>78.9</v>
      </c>
    </row>
    <row r="25" spans="2:6" ht="15">
      <c r="B25" s="132">
        <v>73.8</v>
      </c>
      <c r="C25" s="131">
        <v>79.5</v>
      </c>
      <c r="D25" s="98">
        <v>1998</v>
      </c>
      <c r="E25" s="201">
        <v>73.3</v>
      </c>
      <c r="F25" s="202">
        <v>78.9</v>
      </c>
    </row>
    <row r="26" spans="2:6" ht="15">
      <c r="B26" s="132">
        <v>73.9</v>
      </c>
      <c r="C26" s="131">
        <v>79.4</v>
      </c>
      <c r="D26" s="98">
        <v>1999</v>
      </c>
      <c r="E26" s="201">
        <v>73.4</v>
      </c>
      <c r="F26" s="202">
        <v>78.8</v>
      </c>
    </row>
    <row r="27" spans="2:6" ht="15">
      <c r="B27" s="129">
        <v>74.1</v>
      </c>
      <c r="C27" s="129">
        <v>79.3</v>
      </c>
      <c r="D27" s="98">
        <v>2000</v>
      </c>
      <c r="E27" s="202">
        <v>73.7</v>
      </c>
      <c r="F27" s="202">
        <v>78.8</v>
      </c>
    </row>
    <row r="28" spans="2:6" ht="15">
      <c r="B28" s="129">
        <v>74.3</v>
      </c>
      <c r="C28" s="129">
        <v>79.5</v>
      </c>
      <c r="D28" s="98">
        <v>2001</v>
      </c>
      <c r="E28" s="202">
        <v>74</v>
      </c>
      <c r="F28" s="202">
        <v>79.1</v>
      </c>
    </row>
    <row r="29" spans="2:6" ht="15">
      <c r="B29" s="129">
        <v>74.4</v>
      </c>
      <c r="C29" s="129">
        <v>79.6</v>
      </c>
      <c r="D29" s="98">
        <v>2002</v>
      </c>
      <c r="E29" s="202">
        <v>74.1</v>
      </c>
      <c r="F29" s="202">
        <v>79</v>
      </c>
    </row>
    <row r="30" spans="2:6" ht="15">
      <c r="B30" s="129">
        <v>74.5</v>
      </c>
      <c r="C30" s="129">
        <v>79.7</v>
      </c>
      <c r="D30" s="98">
        <v>2003</v>
      </c>
      <c r="E30" s="202">
        <v>74.3</v>
      </c>
      <c r="F30" s="202">
        <v>79.3</v>
      </c>
    </row>
    <row r="31" spans="2:6" ht="15">
      <c r="B31" s="129">
        <v>75</v>
      </c>
      <c r="C31" s="129">
        <v>80.1</v>
      </c>
      <c r="D31" s="98">
        <v>2004</v>
      </c>
      <c r="E31" s="202">
        <v>74.7</v>
      </c>
      <c r="F31" s="202">
        <v>79.5</v>
      </c>
    </row>
    <row r="32" spans="2:6" ht="15">
      <c r="B32" s="129">
        <v>75</v>
      </c>
      <c r="C32" s="129">
        <v>80.1</v>
      </c>
      <c r="D32" s="98">
        <v>2005</v>
      </c>
      <c r="E32" s="202">
        <v>74.6</v>
      </c>
      <c r="F32" s="202">
        <v>79.3</v>
      </c>
    </row>
    <row r="33" spans="2:6" ht="15">
      <c r="B33" s="129">
        <v>75.2</v>
      </c>
      <c r="C33" s="129">
        <v>80.3</v>
      </c>
      <c r="D33" s="98">
        <v>2006</v>
      </c>
      <c r="E33" s="202">
        <v>74.8</v>
      </c>
      <c r="F33" s="202">
        <v>79.6</v>
      </c>
    </row>
    <row r="34" spans="2:6" ht="15">
      <c r="B34" s="129">
        <v>75.5</v>
      </c>
      <c r="C34" s="129">
        <v>80.6</v>
      </c>
      <c r="D34" s="98">
        <v>2007</v>
      </c>
      <c r="E34" s="205">
        <v>74.9</v>
      </c>
      <c r="F34" s="205">
        <v>79.8</v>
      </c>
    </row>
    <row r="35" spans="2:6" ht="15">
      <c r="B35" s="129">
        <v>75.6</v>
      </c>
      <c r="C35" s="129">
        <v>80.6</v>
      </c>
      <c r="D35" s="98">
        <v>2008</v>
      </c>
      <c r="E35" s="205">
        <v>75.1</v>
      </c>
      <c r="F35" s="199">
        <v>79.8</v>
      </c>
    </row>
    <row r="36" spans="2:6" ht="15">
      <c r="B36" s="129">
        <v>76</v>
      </c>
      <c r="C36" s="129">
        <v>80.9</v>
      </c>
      <c r="D36" s="98">
        <v>2009</v>
      </c>
      <c r="E36" s="205">
        <v>75.4</v>
      </c>
      <c r="F36" s="199">
        <v>80.1</v>
      </c>
    </row>
    <row r="37" spans="2:6" ht="15">
      <c r="B37" s="129">
        <v>76.2</v>
      </c>
      <c r="C37" s="129">
        <v>81</v>
      </c>
      <c r="D37" s="98">
        <v>2010</v>
      </c>
      <c r="E37" s="205">
        <v>75.4</v>
      </c>
      <c r="F37" s="199">
        <v>80.1</v>
      </c>
    </row>
    <row r="38" spans="2:6" ht="15">
      <c r="B38" s="129">
        <v>76.3</v>
      </c>
      <c r="C38" s="129">
        <v>81.1</v>
      </c>
      <c r="D38" s="98">
        <v>2011</v>
      </c>
      <c r="E38" s="205">
        <v>75.7</v>
      </c>
      <c r="F38" s="199">
        <v>80.4</v>
      </c>
    </row>
    <row r="39" spans="2:6" ht="15">
      <c r="B39" s="129">
        <v>76.4</v>
      </c>
      <c r="C39" s="129">
        <v>81.2</v>
      </c>
      <c r="D39" s="98">
        <v>2012</v>
      </c>
      <c r="E39" s="205">
        <v>75.5</v>
      </c>
      <c r="F39" s="199">
        <v>80.3</v>
      </c>
    </row>
    <row r="40" spans="2:6" ht="15">
      <c r="B40" s="133"/>
      <c r="C40" s="133"/>
      <c r="D40" s="75"/>
      <c r="E40" s="134"/>
      <c r="F40" s="134"/>
    </row>
    <row r="41" spans="2:6" ht="12.75">
      <c r="B41" s="269" t="s">
        <v>175</v>
      </c>
      <c r="C41" s="251"/>
      <c r="D41" s="251"/>
      <c r="E41" s="251"/>
      <c r="F41" s="251"/>
    </row>
    <row r="42" spans="2:6" ht="33" customHeight="1">
      <c r="B42" s="252" t="s">
        <v>368</v>
      </c>
      <c r="C42" s="253"/>
      <c r="D42" s="253"/>
      <c r="E42" s="253"/>
      <c r="F42" s="253"/>
    </row>
    <row r="43" ht="12.75">
      <c r="B43" s="18"/>
    </row>
  </sheetData>
  <sheetProtection/>
  <mergeCells count="3">
    <mergeCell ref="D6:D7"/>
    <mergeCell ref="B41:F41"/>
    <mergeCell ref="B42:F42"/>
  </mergeCells>
  <printOptions horizontalCentered="1"/>
  <pageMargins left="0.75" right="0.75" top="1" bottom="1" header="0.5" footer="0.5"/>
  <pageSetup orientation="portrait" r:id="rId1"/>
  <ignoredErrors>
    <ignoredError sqref="D8:D15 D16:D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2015-04-01T12:17:13Z</cp:lastPrinted>
  <dcterms:created xsi:type="dcterms:W3CDTF">1999-10-11T17:35:34Z</dcterms:created>
  <dcterms:modified xsi:type="dcterms:W3CDTF">2015-05-21T15:35:08Z</dcterms:modified>
  <cp:category/>
  <cp:version/>
  <cp:contentType/>
  <cp:contentStatus/>
</cp:coreProperties>
</file>