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showInkAnnotation="0" autoCompressPictures="0"/>
  <mc:AlternateContent xmlns:mc="http://schemas.openxmlformats.org/markup-compatibility/2006">
    <mc:Choice Requires="x15">
      <x15ac:absPath xmlns:x15ac="http://schemas.microsoft.com/office/spreadsheetml/2010/11/ac" url="D:\ShaneWork\Birth\"/>
    </mc:Choice>
  </mc:AlternateContent>
  <xr:revisionPtr revIDLastSave="0" documentId="13_ncr:1_{29AC9BE8-E161-4646-A440-75349CD4D78B}" xr6:coauthVersionLast="47" xr6:coauthVersionMax="47" xr10:uidLastSave="{00000000-0000-0000-0000-000000000000}"/>
  <bookViews>
    <workbookView xWindow="29700" yWindow="14265" windowWidth="14505" windowHeight="10635" firstSheet="14" activeTab="14" xr2:uid="{00000000-000D-0000-FFFF-FFFF00000000}"/>
  </bookViews>
  <sheets>
    <sheet name="List of Tables" sheetId="128" r:id="rId1"/>
    <sheet name="Overview" sheetId="127" r:id="rId2"/>
    <sheet name="BMI Singleton" sheetId="18" r:id="rId3"/>
    <sheet name="BMI Singleton Percentages" sheetId="129" r:id="rId4"/>
    <sheet name="TAB101" sheetId="30" r:id="rId5"/>
    <sheet name="TAB102" sheetId="31" r:id="rId6"/>
    <sheet name="TAB103" sheetId="38" r:id="rId7"/>
    <sheet name="TAB104" sheetId="39" r:id="rId8"/>
    <sheet name="TAB105" sheetId="40" r:id="rId9"/>
    <sheet name="TAB106" sheetId="42" r:id="rId10"/>
    <sheet name="TAB107" sheetId="47" r:id="rId11"/>
    <sheet name="TAB108" sheetId="50" r:id="rId12"/>
    <sheet name="TAB109" sheetId="53" r:id="rId13"/>
    <sheet name="TAB110" sheetId="56" r:id="rId14"/>
    <sheet name="TAB112A" sheetId="57" r:id="rId15"/>
    <sheet name="TAB112B" sheetId="63" r:id="rId16"/>
    <sheet name="TAB113A" sheetId="65" r:id="rId17"/>
    <sheet name="TAB113B" sheetId="71" r:id="rId18"/>
    <sheet name="TAB114A" sheetId="73" r:id="rId19"/>
    <sheet name="TAB114B" sheetId="79" r:id="rId20"/>
    <sheet name="TAB115A" sheetId="81" r:id="rId21"/>
    <sheet name="TAB115B" sheetId="93" r:id="rId22"/>
    <sheet name="TAB116A" sheetId="97" r:id="rId23"/>
    <sheet name="TAB116B" sheetId="115" r:id="rId24"/>
    <sheet name="TAB117A" sheetId="121" r:id="rId25"/>
    <sheet name="TAB117B" sheetId="124" r:id="rId26"/>
    <sheet name="TAB118" sheetId="125" r:id="rId27"/>
    <sheet name="TAB119" sheetId="126" r:id="rId28"/>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44" i="39" l="1"/>
  <c r="C44" i="39"/>
  <c r="D7" i="40"/>
  <c r="F7" i="40"/>
</calcChain>
</file>

<file path=xl/sharedStrings.xml><?xml version="1.0" encoding="utf-8"?>
<sst xmlns="http://schemas.openxmlformats.org/spreadsheetml/2006/main" count="1339" uniqueCount="320">
  <si>
    <t>Underweight</t>
  </si>
  <si>
    <t>Desirable</t>
  </si>
  <si>
    <t>Overweight</t>
  </si>
  <si>
    <t>Obese</t>
  </si>
  <si>
    <t>Race</t>
  </si>
  <si>
    <t>White</t>
  </si>
  <si>
    <t>Black</t>
  </si>
  <si>
    <t>Other</t>
  </si>
  <si>
    <t>All Races</t>
  </si>
  <si>
    <t>Hispanic</t>
  </si>
  <si>
    <t>Rate</t>
  </si>
  <si>
    <t>&lt;15</t>
  </si>
  <si>
    <t>15-19</t>
  </si>
  <si>
    <t>20-24</t>
  </si>
  <si>
    <t>25-29</t>
  </si>
  <si>
    <t>30-34</t>
  </si>
  <si>
    <t>35-39</t>
  </si>
  <si>
    <t>40+</t>
  </si>
  <si>
    <t>Table 1.4 Fertility Rates by Race of Mother</t>
  </si>
  <si>
    <t>&lt;1</t>
  </si>
  <si>
    <t>1 to 2</t>
  </si>
  <si>
    <t>2 to 3</t>
  </si>
  <si>
    <t>3 to 5</t>
  </si>
  <si>
    <t>5+</t>
  </si>
  <si>
    <t>Total</t>
  </si>
  <si>
    <t>All Other Races</t>
  </si>
  <si>
    <t>Adequate</t>
  </si>
  <si>
    <t>Intermediate</t>
  </si>
  <si>
    <t>Inadequate</t>
  </si>
  <si>
    <t>&lt;750</t>
  </si>
  <si>
    <t>750-1499</t>
  </si>
  <si>
    <t>1500-2499</t>
  </si>
  <si>
    <t>2500+</t>
  </si>
  <si>
    <t>Maternal Transfusion</t>
  </si>
  <si>
    <t>Ruptured Uterus</t>
  </si>
  <si>
    <t>Unplanned Hysterectomy</t>
  </si>
  <si>
    <t>None of the above</t>
  </si>
  <si>
    <t>Under 20 years</t>
  </si>
  <si>
    <t>20-24 years</t>
  </si>
  <si>
    <t>25-29 years</t>
  </si>
  <si>
    <t>30-34 years</t>
  </si>
  <si>
    <t>35-39 years</t>
  </si>
  <si>
    <t>40+ years</t>
  </si>
  <si>
    <t>Induction of Labor</t>
  </si>
  <si>
    <t>Augmentation of Labor</t>
  </si>
  <si>
    <t>Non-Vertex Presentation</t>
  </si>
  <si>
    <t>Antibiotics</t>
  </si>
  <si>
    <t>Infections</t>
  </si>
  <si>
    <t>Gonorrhea</t>
  </si>
  <si>
    <t>Syphylis</t>
  </si>
  <si>
    <t>Herpes</t>
  </si>
  <si>
    <t>Chlamydia</t>
  </si>
  <si>
    <t>Hepatitis B</t>
  </si>
  <si>
    <t>Hepatitis C</t>
  </si>
  <si>
    <t>Group B Strep</t>
  </si>
  <si>
    <t>Previous Preterm Birth</t>
  </si>
  <si>
    <t>Other Previous Poor Pregnancy Outcome</t>
  </si>
  <si>
    <t>Vaginal Bleeding</t>
  </si>
  <si>
    <t>Infertility Treatment</t>
  </si>
  <si>
    <t>More than One</t>
  </si>
  <si>
    <t>Exposure to Tobacco</t>
  </si>
  <si>
    <t>Mother Smoked While Pregnant</t>
  </si>
  <si>
    <t>Mother Exposed to Smokers</t>
  </si>
  <si>
    <t>Mother Ever Smoked</t>
  </si>
  <si>
    <t>Cesarean</t>
  </si>
  <si>
    <t>Cervical Cerclage</t>
  </si>
  <si>
    <t>Tocolysis</t>
  </si>
  <si>
    <t>Foreceps Unsuccessful</t>
  </si>
  <si>
    <t>Vacuum Unsuccessful</t>
  </si>
  <si>
    <t>External Cephalic Version</t>
  </si>
  <si>
    <t>Successful</t>
  </si>
  <si>
    <t>Failure</t>
  </si>
  <si>
    <t>Assisted Ventilation Immediately</t>
  </si>
  <si>
    <t>Assisted Ventilation 6 Hours</t>
  </si>
  <si>
    <t>NICU Admission</t>
  </si>
  <si>
    <t>Surfactant Replacement</t>
  </si>
  <si>
    <t>Seizures</t>
  </si>
  <si>
    <t>Significant Birth Injury</t>
  </si>
  <si>
    <t>Hospital</t>
  </si>
  <si>
    <t>Freestanding Birthing Clinic</t>
  </si>
  <si>
    <t>Intended Home Birth</t>
  </si>
  <si>
    <t>Physician M.D.</t>
  </si>
  <si>
    <t>Physician D.O.</t>
  </si>
  <si>
    <t>Ancestry</t>
  </si>
  <si>
    <t>Live Births</t>
  </si>
  <si>
    <t>Sets of Twins</t>
  </si>
  <si>
    <t>Sets of Triplets</t>
  </si>
  <si>
    <t>Sets of 4 or More</t>
  </si>
  <si>
    <r>
      <t>1.</t>
    </r>
    <r>
      <rPr>
        <sz val="8"/>
        <rFont val="Arial"/>
        <family val="2"/>
      </rPr>
      <t xml:space="preserve"> Beginning with the 2008 birth certificate, the definition of seizure changed. A seizure is any involuntary repetitive, convulsive movement or behavior, excluding symptoms associated with CNS congenital anomalies. Because of this change, seizure statistics produced after 2007 are not directly comparable to similar statistics produced before 2007.</t>
    </r>
  </si>
  <si>
    <r>
      <t>2.</t>
    </r>
    <r>
      <rPr>
        <sz val="8"/>
        <rFont val="Arial"/>
        <family val="2"/>
      </rPr>
      <t xml:space="preserve"> Beginning with the 2008 birth certificate, the definition of "birth injury" was limited to include only significant injuries such as skeletal fracture, peripheral nerve injury or soft tissue/solid organ hemorrhage which required intervention. Birth injury statistics produced after 2007 are not directly comparable to similar statistics produced before 2007.</t>
    </r>
  </si>
  <si>
    <t>Note:      Records of other race or with race not stated are included only in the "All Races" column. Asterisk (*) indicates that the data do not meet standards or reliability or precision.</t>
  </si>
  <si>
    <t>Care should be taken in drawing inferences from rates based on small numbers of events or a small population base. These rates tend exhibit considerable variation which may negate their usefulness for comparative purposes.</t>
  </si>
  <si>
    <t>Care should be taken in drawing inferences from rates based on small numbers of events or a small population base. These rates tend exhibit considerable varation which may negate their usefulness for comparative purposes.</t>
  </si>
  <si>
    <t>Note:      Records of other race or with race not stated are included only in the "All Races" column. Births with any one risk does not equal the sum of all risk factors specified because any one mother may have multiple risk factors.  Asterisk (*) indicates that data do not meet standards of reliability or precision.</t>
  </si>
  <si>
    <t>* Gestational Hypertension includes pregnancy induced hypertension, preeclampsia and eclampsia.</t>
  </si>
  <si>
    <t>** Other previous includes perinatal death or small for gestational age or intrauterine growth restricted birth.</t>
  </si>
  <si>
    <t>Note:      Records of other race or with race not stated are included only in the "All Races" column. Sum of births with any one risk does not equal the sum of all rsk factors specified because any one mother may have multiple risk factors. Asterisk (*) indicates that the data do not meet standards of reliabilty or precision.</t>
  </si>
  <si>
    <t>Care should be taken in drawing inferences from rates based on small numbers of events or a small population base. These rates tend to exhibit considerable variation which may negate their usefulness for comparative purposes.</t>
  </si>
  <si>
    <t>Note:      Records of other race or with race not stated are included only in the "All Races" column. Sum of birhs with any one maternal morbidity does not equal the sum of all morbidity because any one mother may have multiple morbidity. Asterisk (*) indicates that the data do not meet standards or reliability or precision.</t>
  </si>
  <si>
    <t>Note:    The Kessner Index is a classification of prenatal care based on the month of pregnancy in which prenatal care based on the month of pregnancy in which prenatal care began, the number of prenatal visits and the length of pregnancy (i.e. for shorter pregnancies, fewer prenatal visits constitute adequate care).  Records of other races or with race not stated are included only in the "All Races" column.  Asterisk (*) indicates that data do not meet standards of reliability or precision.</t>
  </si>
  <si>
    <t>Care should be taken in drawing inferences from rates based on small numbers of events or a small population base.  These rates tend to exhibit considerable variation which may negate their usefulness for comparative purposes.</t>
  </si>
  <si>
    <t>Note:     Records of other races or with race not stated are included only in the "All Races" column. Records with birthweight not stated are included only in the "Total" row.  In order to conform to national standards, the definition of low birthweight was changed in 1984 to less than 2,500 grams.  Asterisk (*) indicates that data do not meet standards of reliability or precision.</t>
  </si>
  <si>
    <t>Note:    The Kessner Index is a classification of prenatal care based on the month of pregnancy in which prenatal care based on the month of pregnancy in which prenatal care began, the number of prenatal visits and the length of pregnancy (I.e. for shorter pregnancies, fewer prenatal visits constitute adequate care).  Records of other races or with race not stated are included only in the "All Races" column.  Asterisk (*) indicates that data do not meet standards of reliability or precision.</t>
  </si>
  <si>
    <t>Note:     Records with race not stated are included in the "All Races" column only.  Records with age not stated are included only in the "Total" row.  Ratios are per 1,000 live births to mothers in the specific age and race group (Table 1.2).  Asterisk (*) indicates that data do not meet standards of reliability or precision.</t>
  </si>
  <si>
    <t>Note:      Terminations with time spans of zero years (i.e., second or later births in plural deliveries) and terminations with unknown time spans are excluded.  Other prior terminations include miscarriages, fetal deaths or induced abortions. The methodology for calculating interpregnancy time span was altered slightly in 1984. Hence, median time spans and percentages are not comparable to statistics published prior to 1984.</t>
  </si>
  <si>
    <t>Total Resident Live Births</t>
  </si>
  <si>
    <t>Resident Live Births per Day</t>
  </si>
  <si>
    <t>Crude Birth Rate (births per 1,000 population)</t>
  </si>
  <si>
    <t>Fertility Rate (births per 1,000 women 15-44)</t>
  </si>
  <si>
    <t>First Births (percent of total live births)</t>
  </si>
  <si>
    <t>Low Birthweight Live Births</t>
  </si>
  <si>
    <t>Low Birthweight Ratio (per 1,000 live births)</t>
  </si>
  <si>
    <t>Median Age of Mother (live births)</t>
  </si>
  <si>
    <t>Live Births with No Prenatal Care</t>
  </si>
  <si>
    <t>No Prenatal Care Ratio (per 1,000 live births)</t>
  </si>
  <si>
    <t>Live Born Sets of Twins</t>
  </si>
  <si>
    <t>Live Born Sets of Triplets</t>
  </si>
  <si>
    <t>Live Born Multiple Births of Four or More</t>
  </si>
  <si>
    <t>Male Live Births per 100 Female Live Births</t>
  </si>
  <si>
    <t>Total Resident Fetal Deaths</t>
  </si>
  <si>
    <t>Natality Section of the Annual Report</t>
  </si>
  <si>
    <t>Table 1.1</t>
  </si>
  <si>
    <t>Live Births and Crude Birth Rates</t>
  </si>
  <si>
    <t>Michigan and United States Residents</t>
  </si>
  <si>
    <t>Table 1.2</t>
  </si>
  <si>
    <t>Table 1.3</t>
  </si>
  <si>
    <t>Fertility Rates</t>
  </si>
  <si>
    <t>Table 1.4</t>
  </si>
  <si>
    <t>Fertility Rates by Race of Mother</t>
  </si>
  <si>
    <t>Table 1.5</t>
  </si>
  <si>
    <t>Live Births to Women Reporting Prior Pregnancy Terminations by Time Span Between Last and Current Termination and by Whether Prior Termination Resulted in a Live Birth or Other Termination</t>
  </si>
  <si>
    <t>Table 1.6</t>
  </si>
  <si>
    <r>
      <t>Numbers and Percents</t>
    </r>
    <r>
      <rPr>
        <b/>
        <vertAlign val="superscript"/>
        <sz val="12"/>
        <rFont val="Arial"/>
        <family val="2"/>
      </rPr>
      <t xml:space="preserve"> </t>
    </r>
    <r>
      <rPr>
        <b/>
        <sz val="12"/>
        <rFont val="Arial"/>
        <family val="2"/>
      </rPr>
      <t>of Live Births with Prenatal Care</t>
    </r>
  </si>
  <si>
    <t>Beginning in the First Trimester by Age, Race and Ancestry of Mother</t>
  </si>
  <si>
    <t>Table 1.7</t>
  </si>
  <si>
    <t>Live Births and Birth Ratios with No Prenatal Care by Age and Race of Mother</t>
  </si>
  <si>
    <t>Table 1.8</t>
  </si>
  <si>
    <t>Numbers and Percents of Live Births by Level of Prenatal Care, Race and Ancestry of Mother</t>
  </si>
  <si>
    <t>Table 1.9</t>
  </si>
  <si>
    <t>Table 1.10</t>
  </si>
  <si>
    <r>
      <t>Numbers and Percents of Low Birthweight</t>
    </r>
    <r>
      <rPr>
        <b/>
        <vertAlign val="superscript"/>
        <sz val="12"/>
        <rFont val="Arial"/>
        <family val="2"/>
      </rPr>
      <t xml:space="preserve"> </t>
    </r>
    <r>
      <rPr>
        <b/>
        <sz val="12"/>
        <rFont val="Arial"/>
        <family val="2"/>
      </rPr>
      <t>Live Births</t>
    </r>
  </si>
  <si>
    <t xml:space="preserve">Table 1.12 </t>
  </si>
  <si>
    <t>Numbers and Percents of Live Births by</t>
  </si>
  <si>
    <t>Maternal Morbidity and Onset of Labor, Race and Ancestry of Mother</t>
  </si>
  <si>
    <t>Table 1.13</t>
  </si>
  <si>
    <t>Numbers and Percents of Live Births by Labor and Delivery, Race and Ancestry of Mother</t>
  </si>
  <si>
    <t>Table 1.14</t>
  </si>
  <si>
    <t>Numbers and Percents of Live Births by Infection, Race and Ancestry of Mother</t>
  </si>
  <si>
    <t>Table 1.15</t>
  </si>
  <si>
    <t>Numbers and Percents of Live Births by Risk Factor, Race and Ancestry of Mother</t>
  </si>
  <si>
    <t>Table 1.16</t>
  </si>
  <si>
    <t>Numbers and Percents of Live Births by Method of Delivery,</t>
  </si>
  <si>
    <t>Race and Ancestry of Mother</t>
  </si>
  <si>
    <t>Table 1.17</t>
  </si>
  <si>
    <t>Numbers and Percents of Live Births by Abnormal Condition,</t>
  </si>
  <si>
    <t>Table 1.18</t>
  </si>
  <si>
    <t>Live Births by Plurality</t>
  </si>
  <si>
    <t>Table 1.19</t>
  </si>
  <si>
    <t>Live Births by Place of Delivery and Type of Attendant</t>
  </si>
  <si>
    <t>Michigan Residents, 201</t>
  </si>
  <si>
    <t>Year</t>
  </si>
  <si>
    <t>Number</t>
  </si>
  <si>
    <t>United States</t>
  </si>
  <si>
    <t>Michigan</t>
  </si>
  <si>
    <t>Note:  Rates are live births per 1,000 population.</t>
  </si>
  <si>
    <t xml:space="preserve">   Fertility Rate</t>
  </si>
  <si>
    <t>Percent Change 1970 - 2021</t>
  </si>
  <si>
    <t>Note:  Fertility rates are live births per 1,000 female population ages 15-44.</t>
  </si>
  <si>
    <t>-</t>
  </si>
  <si>
    <t>Total Singleton Live Births</t>
  </si>
  <si>
    <t>&lt;18.5 Underweight</t>
  </si>
  <si>
    <t>18.5 - 24.9 Desirable</t>
  </si>
  <si>
    <t>25.0 - 29.9 Overweight</t>
  </si>
  <si>
    <t>≥30.0 Obese</t>
  </si>
  <si>
    <t>Initial Body Mass Index (BMI) and IOM Classification</t>
  </si>
  <si>
    <t>Average Weight Gain (lbs)</t>
  </si>
  <si>
    <t>Below Recommended Maternal Weight Gain</t>
  </si>
  <si>
    <t>Recommended Maternal Weight Gain</t>
  </si>
  <si>
    <t>Above Recommended Maternal Weight Gain</t>
  </si>
  <si>
    <t>Percent</t>
  </si>
  <si>
    <t>White Singleton Live Births</t>
  </si>
  <si>
    <t>Black Singleton Live Births</t>
  </si>
  <si>
    <t>Asian &amp; Pacific Islander Singleton Live Births</t>
  </si>
  <si>
    <t>Native American Singleton Live Births</t>
  </si>
  <si>
    <t>Hispanic Singleton Live Births</t>
  </si>
  <si>
    <t>Middle Easterner Singleton Live Births</t>
  </si>
  <si>
    <t>Institute of Medicine (IOM) Pre-pregnancy BMI Classification &amp;</t>
  </si>
  <si>
    <t>Recommended Total Weight Gain During Pregnancy</t>
  </si>
  <si>
    <t>BMI Classification</t>
  </si>
  <si>
    <t>Weight Gain</t>
  </si>
  <si>
    <t>Pounds</t>
  </si>
  <si>
    <t>Kilograms</t>
  </si>
  <si>
    <t>28-40</t>
  </si>
  <si>
    <t>12.5-18</t>
  </si>
  <si>
    <t>25-35</t>
  </si>
  <si>
    <t>11.5-16</t>
  </si>
  <si>
    <t>15-25</t>
  </si>
  <si>
    <t>7.0-11.5</t>
  </si>
  <si>
    <t>5-9</t>
  </si>
  <si>
    <t>11-20</t>
  </si>
  <si>
    <r>
      <t>Singleton Live Births</t>
    </r>
    <r>
      <rPr>
        <b/>
        <vertAlign val="superscript"/>
        <sz val="9.5"/>
        <color rgb="FF112277"/>
        <rFont val="Arial"/>
        <family val="2"/>
      </rPr>
      <t>3</t>
    </r>
  </si>
  <si>
    <r>
      <t>Singleton Births</t>
    </r>
    <r>
      <rPr>
        <b/>
        <vertAlign val="superscript"/>
        <sz val="9.5"/>
        <color rgb="FF112277"/>
        <rFont val="Arial"/>
        <family val="2"/>
      </rPr>
      <t>2</t>
    </r>
  </si>
  <si>
    <t>Percent of Singleton Births</t>
  </si>
  <si>
    <t>Below</t>
  </si>
  <si>
    <t>Recommended</t>
  </si>
  <si>
    <t>Above</t>
  </si>
  <si>
    <t>Maternal Weight Gain as Percent of BMI Classification</t>
  </si>
  <si>
    <r>
      <t>Maternal Weight Gain Grouped by IOM Guidelines</t>
    </r>
    <r>
      <rPr>
        <b/>
        <vertAlign val="superscript"/>
        <sz val="9.5"/>
        <color rgb="FF112277"/>
        <rFont val="Arial"/>
        <family val="2"/>
      </rPr>
      <t>3</t>
    </r>
  </si>
  <si>
    <t>---</t>
  </si>
  <si>
    <t>--- A triple dash indicates that the data is not available</t>
  </si>
  <si>
    <t>Asian &amp; Pacific Islander</t>
  </si>
  <si>
    <t>American Indian</t>
  </si>
  <si>
    <t>Age of Mother in Years</t>
  </si>
  <si>
    <t>Median Age at Last Birthday</t>
  </si>
  <si>
    <t>Note:  Rates are live births per 1,000 female population ages 15-44.</t>
  </si>
  <si>
    <t>Age of Mother</t>
  </si>
  <si>
    <t>- Indicates that data do not meet standards of reliability or precision.</t>
  </si>
  <si>
    <t>Note:      Percents are calculated by using the numbers in Table 1.2 as the denominator. Records of other races or with race not stated are included only in the "All Races" column.  Records with age not stated are included only in the "Total" row.  - Indicates that data do not meet standards of reliabilty or precision.</t>
  </si>
  <si>
    <t>Kessner Index</t>
  </si>
  <si>
    <t>Maternal Morbidity</t>
  </si>
  <si>
    <t>Onset of Labor</t>
  </si>
  <si>
    <t>Abnormal Conditions</t>
  </si>
  <si>
    <t>Place of Delivery</t>
  </si>
  <si>
    <t>Attendant</t>
  </si>
  <si>
    <t>All Ages</t>
  </si>
  <si>
    <t>Cesarean/Trial of Labor Attempted</t>
  </si>
  <si>
    <t>Obstetric Procedures</t>
  </si>
  <si>
    <t>Final Route and Method of Delivery</t>
  </si>
  <si>
    <t>Vaginal/Vacuum</t>
  </si>
  <si>
    <t>Fetal Presentation at Birth</t>
  </si>
  <si>
    <t>Cephalic</t>
  </si>
  <si>
    <t>Breech</t>
  </si>
  <si>
    <t>Vaginal/Spontaneous</t>
  </si>
  <si>
    <t>Vaginal/Foreceps</t>
  </si>
  <si>
    <t xml:space="preserve">Cephalic </t>
  </si>
  <si>
    <t xml:space="preserve">Breech </t>
  </si>
  <si>
    <t>Method of Delivery or Obstetric Procedures</t>
  </si>
  <si>
    <t>Maternal Risk Ractors</t>
  </si>
  <si>
    <t>Diabetes</t>
  </si>
  <si>
    <t>Prepregnancy</t>
  </si>
  <si>
    <t>Gestational</t>
  </si>
  <si>
    <t>Hypertension</t>
  </si>
  <si>
    <t xml:space="preserve">Prepregnancy </t>
  </si>
  <si>
    <t xml:space="preserve">Gestational </t>
  </si>
  <si>
    <t>Epidural or Spinal Anesthesia During Labor</t>
  </si>
  <si>
    <t>Steroids Received for Fetal Lung Maturation</t>
  </si>
  <si>
    <t>Antibiotics Received by Mother During Labor</t>
  </si>
  <si>
    <t>Clinical Chorioamnionitis Diagnosed During Labor</t>
  </si>
  <si>
    <t>Meconium Staining Moderate/Heavy</t>
  </si>
  <si>
    <t>Fetal Intolerance of Labor</t>
  </si>
  <si>
    <t>Characteristics of Labor and Delivery</t>
  </si>
  <si>
    <t>Maternal Morbidity and Onset of Labor</t>
  </si>
  <si>
    <t>Third/Forth Degree Perineal Laceration</t>
  </si>
  <si>
    <t>Admission to Intensive Care Unit</t>
  </si>
  <si>
    <t>Unplanned Operating Room Procedure Following Delivery</t>
  </si>
  <si>
    <t>Premature Rupture of the Membranes</t>
  </si>
  <si>
    <t>Precipitate Labor (&lt;3 hours)</t>
  </si>
  <si>
    <t>Prolonged Labor (&gt;= 20 hours)</t>
  </si>
  <si>
    <t>Race &amp; Ancestry of Mother</t>
  </si>
  <si>
    <t>Low Birthweight</t>
  </si>
  <si>
    <t>Birth Weight</t>
  </si>
  <si>
    <t>Time Span in Years</t>
  </si>
  <si>
    <t>Prior Live Birth</t>
  </si>
  <si>
    <t>Other Prior Termination</t>
  </si>
  <si>
    <t xml:space="preserve"> by Level of Prenatal Care, Race and Ancestry of Mother</t>
  </si>
  <si>
    <t>Numbers and Percents of Live Births by Birth Weight, Race and Ancestry of Mother</t>
  </si>
  <si>
    <t>Live Births and Percent Distribution by Age, Race and Ancestry of Mother</t>
  </si>
  <si>
    <r>
      <t>Other and Unknown</t>
    </r>
    <r>
      <rPr>
        <b/>
        <vertAlign val="superscript"/>
        <sz val="9.5"/>
        <color rgb="FF112277"/>
        <rFont val="Arial"/>
        <family val="2"/>
      </rPr>
      <t>1</t>
    </r>
  </si>
  <si>
    <r>
      <t>Nurse, Nurse-midwife or Midwife</t>
    </r>
    <r>
      <rPr>
        <vertAlign val="superscript"/>
        <sz val="9.5"/>
        <color rgb="FF000000"/>
        <rFont val="Arial"/>
        <family val="2"/>
      </rPr>
      <t>2</t>
    </r>
  </si>
  <si>
    <t>None of the Above</t>
  </si>
  <si>
    <t>Tobacco</t>
  </si>
  <si>
    <t>Previous C-Section</t>
  </si>
  <si>
    <t>Middle Easterner</t>
  </si>
  <si>
    <t>HIV - Test</t>
  </si>
  <si>
    <r>
      <t xml:space="preserve">Notes: </t>
    </r>
    <r>
      <rPr>
        <vertAlign val="superscript"/>
        <sz val="8"/>
        <rFont val="Arial"/>
        <family val="2"/>
      </rPr>
      <t>1</t>
    </r>
    <r>
      <rPr>
        <sz val="8"/>
        <rFont val="Arial"/>
        <family val="2"/>
      </rPr>
      <t>Includes unintended home births</t>
    </r>
  </si>
  <si>
    <r>
      <rPr>
        <vertAlign val="superscript"/>
        <sz val="8"/>
        <rFont val="Arial"/>
        <family val="2"/>
      </rPr>
      <t>2</t>
    </r>
    <r>
      <rPr>
        <sz val="8"/>
        <rFont val="Arial"/>
        <family val="2"/>
      </rPr>
      <t>May or may not be certified by the American College of Nurse-Midwives</t>
    </r>
  </si>
  <si>
    <t>Note: Percents are calculated by using live births to mothers in the specific age group as the denominator. Records with race not stated are included only in the "All Races" column.  Records with age of mother not stated are included only in the "total" row.</t>
  </si>
  <si>
    <r>
      <rPr>
        <sz val="8"/>
        <color rgb="FF000000"/>
        <rFont val="Arial"/>
        <family val="2"/>
      </rPr>
      <t>Note:</t>
    </r>
    <r>
      <rPr>
        <vertAlign val="superscript"/>
        <sz val="8"/>
        <color rgb="FF000000"/>
        <rFont val="Arial"/>
        <family val="2"/>
      </rPr>
      <t xml:space="preserve"> 1</t>
    </r>
    <r>
      <rPr>
        <sz val="8"/>
        <color rgb="FF000000"/>
        <rFont val="Arial"/>
        <family val="2"/>
      </rPr>
      <t>This table uses BMI categories defined by the World Health Organization (1995), and recommended for application to weight gain tables by the IOM in 2009.</t>
    </r>
  </si>
  <si>
    <r>
      <t>2</t>
    </r>
    <r>
      <rPr>
        <sz val="8"/>
        <color rgb="FF000000"/>
        <rFont val="Arial"/>
        <family val="2"/>
      </rPr>
      <t>Numbers are counts of singleton live births with reported pre-pregnancy BMI. Other counts are for mothers of singleton live births, with known BMI and weight gain figures.</t>
    </r>
  </si>
  <si>
    <r>
      <t>3</t>
    </r>
    <r>
      <rPr>
        <sz val="8"/>
        <color rgb="FF000000"/>
        <rFont val="Arial"/>
        <family val="2"/>
      </rPr>
      <t>The Institute of Medicine (IOM) defines recommended weight gain during pregnancy according to the following table:</t>
    </r>
  </si>
  <si>
    <t>Total Live Births</t>
  </si>
  <si>
    <t>Selected Years, 1900 - 2022</t>
  </si>
  <si>
    <t>Michigan Residents, 2022</t>
  </si>
  <si>
    <t>Michigan Residents, Selected Years, 1970 - 2022</t>
  </si>
  <si>
    <t>Michigan Residents, 1980 - 2022</t>
  </si>
  <si>
    <t>An Overview, 2022</t>
  </si>
  <si>
    <t>Source:  2022 Michigan Residents Birth File, Division for Vital Records &amp; Health Statistics</t>
  </si>
  <si>
    <t>Source: 2022 Michigan Resident Birth Files, Division for Vital Records &amp; Health Statistics, Michigan Department of Health &amp; Human Services.</t>
  </si>
  <si>
    <t>Table 1.1 Live Births and Crude Birth Rates Michigan and United States Residents Selected Years, 1900 - 2022</t>
  </si>
  <si>
    <t>Source: 1900 - 2022 Michigan Residents Birth File, Division for Vital Records &amp; Health Statistics, Michigan Department of Health &amp; Human Services.  Monthly Vital Statistics Report, National Center for Health Statistics.</t>
  </si>
  <si>
    <t>Table 1.2 Live Birth and Percent Distribution by Age, Race, and Ancestry of Mother, Michigan Residents, 2022</t>
  </si>
  <si>
    <t>Source: 2022 Michigan Resident Birth File, Division for Vital Records &amp; Health Statistics, Michigan Department of Health &amp; Human Services.</t>
  </si>
  <si>
    <t>Table 1.3 Fertility Rates Michigan and United States Residents Selected Years, 1900 - 2022</t>
  </si>
  <si>
    <t>Source:  1900 - 2022 Michigan Residents Birth File, Division for Vital Records &amp; Health Statistics, Michigan Department of Health &amp; Human Services.  Monthly Vital Statistics Report, National Center for Health Statistics.</t>
  </si>
  <si>
    <t>Source:  1970 - 2022 Michigan Residents Birth File, Division for Vital Records &amp; Health Statistics, Michigan Department of Health &amp; Human Services.</t>
  </si>
  <si>
    <t>Table 1.5 Live Births to Women Reporting Prior Pregnancy Terminations by Time Span Between Last and Current Termination and Whether Prior Termination Resulted in a Live Birth or a Fetal Death, Michigan Residents, 2022</t>
  </si>
  <si>
    <t>Source:  2022 Michigan Resident Birth File, Division for Vital Records &amp; Health Statistics, Michigan Department of Health &amp; Human Services.</t>
  </si>
  <si>
    <t>Table 1.6 Number and Percents of Live Births who had Prenatal Care in the First Trimester by Age Race &amp; Ancestry of Mother, Michigan Residents, 2022</t>
  </si>
  <si>
    <t>Table 1.7 Live Births and Birth Ratios with No Prenatal Care by Age and Race of Mother, Michigan Residents, 2022</t>
  </si>
  <si>
    <t>Table 1.8 Numbers and Percents of Live Births by Kessner Index and Race &amp; Ancestry of Mother, Michigan Residents, 2022</t>
  </si>
  <si>
    <t>Table 1.9 Numbers and Percents of Live Births by Birth Weight and Race &amp; Ancestry of Mother, Michigan Residents, 2022</t>
  </si>
  <si>
    <t>Table 1.10 Number of Low Birthweight Live Births and Rate of Low Birthweight Live Births by Race &amp; Ancestry of Mother and Kessner Index, Michigan Residents, 2022</t>
  </si>
  <si>
    <t>Table 1.12A Numbers and Percents of Live Births by Maternal Morbidity and Onset of Labor By Race and Ancestry of Mother, Michigan Residents, 2022</t>
  </si>
  <si>
    <t>Source:  2022 Michigan Residents Birth File, Division for Vital Records &amp; Health Statistics, Michigan Department of Health &amp; Human Services.</t>
  </si>
  <si>
    <t>Table 1.12B Numbers and Percents of Live Births by Maternal Morbidity and Onset of Labor By Age of Mother, Michigan Residents, 2022</t>
  </si>
  <si>
    <t>Table 1.13A Numbers and Percents of Live Births of Labor and Delivery By Race and Ancestry of Mother, Michigan Residents, 2022</t>
  </si>
  <si>
    <t>Table 1.13B Numbers and Percents of Live Births of Labor and Delivery By Age of Mother, Michigan Residents, 2022</t>
  </si>
  <si>
    <t>Table 1.14A Numbers and Percents of Live Births By Infection in Pregnancy By Race and Ancestry of Mother, Michigan Residents, 2022</t>
  </si>
  <si>
    <t>Table 1.14B Numbers and Percents of Live Births By Infection in Pregnancy By Age of Mother, Michigan Residents, 2022</t>
  </si>
  <si>
    <t>Table 1.15A Numbers and Percents of Live Births by Maternal Risk Factors in Pregnancy By Race and Ancestry of Mother, Michigan Residents, 2022</t>
  </si>
  <si>
    <t>Table 1.15B Numbers and Percents of Live Births by Maternal Risk Factors in Pregnancy By Age of Mother, Michigan Residents, 2022</t>
  </si>
  <si>
    <t>Table 1.16A Numbers and Percents of Live Births by Method of Delivery and Obstetric Procedures By Race and Ancestry of Mother, Michigan Residents, 2022</t>
  </si>
  <si>
    <t>Table 1.16B Numbers and Percents of Live Births by Method of Delivery and Obstetric Procedures By Age of Mother, Michigan Residents, 2022</t>
  </si>
  <si>
    <t>Table 1.17A Numbers and Percents of Live Births by Abnormal Condition, Race, and Ancestry of Mother, Michigan Residents, 2022</t>
  </si>
  <si>
    <t>Table 1.17B Numbers and Percents of Live Births by Abnormal Condition, Age of Mother, Michigan Residents, 2022</t>
  </si>
  <si>
    <t>Table 1.18 Live Births by Plurality Michigan Residents, 1980 - 2022</t>
  </si>
  <si>
    <t>Source:  1980 - 2022 Michigan Residents Birth File, Division for Vital Records &amp; Health Statistics, Michigan Department of Health &amp; Human Services.</t>
  </si>
  <si>
    <t>Table 1.19 Numbers and Percents of Live Births by Place of Delivery and Type of Attendant, Michigan Residents, 2022</t>
  </si>
  <si>
    <r>
      <t>Average Weight Gain, Number and Percent of Singleton Live Births
by Recommended Maternal Weight Gain</t>
    </r>
    <r>
      <rPr>
        <b/>
        <vertAlign val="superscript"/>
        <sz val="11"/>
        <color rgb="FF000000"/>
        <rFont val="Arial"/>
        <family val="2"/>
      </rPr>
      <t>1</t>
    </r>
    <r>
      <rPr>
        <b/>
        <sz val="11"/>
        <color rgb="FF000000"/>
        <rFont val="Arial"/>
        <family val="2"/>
      </rPr>
      <t>, and Mother's BMI</t>
    </r>
    <r>
      <rPr>
        <b/>
        <vertAlign val="superscript"/>
        <sz val="11"/>
        <color rgb="FF000000"/>
        <rFont val="Arial"/>
        <family val="2"/>
      </rPr>
      <t>2</t>
    </r>
    <r>
      <rPr>
        <b/>
        <sz val="11"/>
        <color rgb="FF000000"/>
        <rFont val="Arial"/>
        <family val="2"/>
      </rPr>
      <t xml:space="preserve"> at Start of Pregnancy,
Tables for Race, Hispanic or Middle Easterner Ancestry
Michigan Residents, 2022</t>
    </r>
  </si>
  <si>
    <r>
      <t>Percent of Singleton Births by Mother's BMI at Start of Pregnancy,
and Maternal Weight Gain by Percent of Mother's BMI Classification</t>
    </r>
    <r>
      <rPr>
        <b/>
        <vertAlign val="superscript"/>
        <sz val="11"/>
        <color rgb="FF000000"/>
        <rFont val="Arial"/>
        <family val="2"/>
      </rPr>
      <t>1</t>
    </r>
    <r>
      <rPr>
        <b/>
        <sz val="11"/>
        <color rgb="FF000000"/>
        <rFont val="Arial"/>
        <family val="2"/>
      </rPr>
      <t>,
By Race and Hispanic or Middle Easterner Ancestry,
Michigan Residents,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</si>
</sst>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0"/>
    <numFmt numFmtId="165" formatCode="#0.0%;\(#0.0%\)"/>
    <numFmt numFmtId="166" formatCode="###########0"/>
    <numFmt numFmtId="167" formatCode="###,##0.0"/>
    <numFmt numFmtId="168" formatCode="#0.0"/>
    <numFmt numFmtId="169" formatCode="###0"/>
    <numFmt numFmtId="170" formatCode="0.0"/>
    <numFmt numFmtId="171" formatCode="0.0_)"/>
    <numFmt numFmtId="172" formatCode="#,##0.0_);\(#,##0.0\)"/>
    <numFmt numFmtId="173" formatCode="0.0_);\(0.0\)"/>
    <numFmt numFmtId="174" formatCode="###,###,##0"/>
    <numFmt numFmtId="175" formatCode="0_);\(0\)"/>
    <numFmt numFmtId="176" formatCode="#,##0.0;[Red]#,##0.0"/>
    <numFmt numFmtId="177" formatCode="########0"/>
  </numFmts>
  <fonts count="24">
    <font>
      <sz val="9.5"/>
      <color rgb="FF000000"/>
      <name val="Arial"/>
    </font>
    <font>
      <sz val="11"/>
      <color theme="1"/>
      <name val="Courier New"/>
      <family val="2"/>
      <scheme val="minor"/>
    </font>
    <font>
      <b/>
      <sz val="11"/>
      <color rgb="FF112277"/>
      <name val="Arial"/>
      <family val="2"/>
    </font>
    <font>
      <b/>
      <sz val="9.5"/>
      <color rgb="FF112277"/>
      <name val="Arial"/>
      <family val="2"/>
    </font>
    <font>
      <sz val="9.5"/>
      <color rgb="FF000000"/>
      <name val="Arial"/>
      <family val="2"/>
    </font>
    <font>
      <sz val="12"/>
      <name val="Arial"/>
      <family val="2"/>
    </font>
    <font>
      <sz val="8"/>
      <name val="Arial"/>
      <family val="2"/>
    </font>
    <font>
      <vertAlign val="superscript"/>
      <sz val="8"/>
      <name val="Arial"/>
      <family val="2"/>
    </font>
    <font>
      <sz val="8"/>
      <name val="CG Times (W1)"/>
    </font>
    <font>
      <b/>
      <sz val="12"/>
      <name val="Arial"/>
      <family val="2"/>
    </font>
    <font>
      <b/>
      <sz val="12"/>
      <color indexed="10"/>
      <name val="Arial"/>
      <family val="2"/>
    </font>
    <font>
      <b/>
      <vertAlign val="superscript"/>
      <sz val="12"/>
      <name val="Arial"/>
      <family val="2"/>
    </font>
    <font>
      <sz val="12"/>
      <name val="CG Times (W1)"/>
    </font>
    <font>
      <sz val="12"/>
      <color rgb="FF000000"/>
      <name val="Arial"/>
      <family val="2"/>
    </font>
    <font>
      <b/>
      <sz val="11"/>
      <color rgb="FF000000"/>
      <name val="Arial"/>
      <family val="2"/>
    </font>
    <font>
      <b/>
      <vertAlign val="superscript"/>
      <sz val="11"/>
      <color rgb="FF000000"/>
      <name val="Arial"/>
      <family val="2"/>
    </font>
    <font>
      <b/>
      <vertAlign val="superscript"/>
      <sz val="9.5"/>
      <color rgb="FF112277"/>
      <name val="Arial"/>
      <family val="2"/>
    </font>
    <font>
      <sz val="10"/>
      <name val="Arial"/>
      <family val="2"/>
    </font>
    <font>
      <sz val="9.5"/>
      <name val="Arial"/>
      <family val="2"/>
    </font>
    <font>
      <vertAlign val="superscript"/>
      <sz val="9.5"/>
      <color rgb="FF000000"/>
      <name val="Arial"/>
      <family val="2"/>
    </font>
    <font>
      <sz val="9.5"/>
      <color theme="1"/>
      <name val="Arial"/>
      <family val="2"/>
    </font>
    <font>
      <sz val="8"/>
      <color rgb="FF000000"/>
      <name val="Arial"/>
      <family val="2"/>
    </font>
    <font>
      <vertAlign val="superscript"/>
      <sz val="8"/>
      <color rgb="FF000000"/>
      <name val="Arial"/>
      <family val="2"/>
    </font>
    <font>
      <b/>
      <sz val="9.5"/>
      <color rgb="FF112277"/>
      <name val="Arial"/>
    </font>
  </fonts>
  <fills count="5">
    <fill>
      <patternFill patternType="none"/>
    </fill>
    <fill>
      <patternFill patternType="gray125"/>
    </fill>
    <fill>
      <patternFill patternType="solid">
        <fgColor rgb="FFFAFBFE"/>
        <bgColor indexed="64"/>
      </patternFill>
    </fill>
    <fill>
      <patternFill patternType="solid">
        <fgColor rgb="FFEDF2F9"/>
        <bgColor indexed="64"/>
      </patternFill>
    </fill>
    <fill>
      <patternFill patternType="solid">
        <fgColor rgb="FFFFFFFF"/>
        <bgColor indexed="64"/>
      </patternFill>
    </fill>
  </fills>
  <borders count="47">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
      <left style="thin">
        <color rgb="FFB0B7BB"/>
      </left>
      <right/>
      <top style="thin">
        <color rgb="FFB0B7BB"/>
      </top>
      <bottom style="thin">
        <color rgb="FFB0B7BB"/>
      </bottom>
      <diagonal/>
    </border>
    <border>
      <left/>
      <right/>
      <top style="thin">
        <color rgb="FFB0B7BB"/>
      </top>
      <bottom style="thin">
        <color rgb="FFB0B7BB"/>
      </bottom>
      <diagonal/>
    </border>
    <border>
      <left/>
      <right style="thin">
        <color rgb="FFB0B7BB"/>
      </right>
      <top style="thin">
        <color rgb="FFB0B7BB"/>
      </top>
      <bottom style="thin">
        <color rgb="FFB0B7B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auto="1"/>
      </left>
      <right style="thin">
        <color auto="1"/>
      </right>
      <top style="thin">
        <color rgb="FFC1C1C1"/>
      </top>
      <bottom style="thin">
        <color rgb="FFC1C1C1"/>
      </bottom>
      <diagonal/>
    </border>
    <border>
      <left/>
      <right style="thin">
        <color rgb="FFB0B7BB"/>
      </right>
      <top style="thin">
        <color rgb="FFB0B7BB"/>
      </top>
      <bottom/>
      <diagonal/>
    </border>
    <border>
      <left/>
      <right style="thin">
        <color rgb="FFB0B7BB"/>
      </right>
      <top/>
      <bottom/>
      <diagonal/>
    </border>
    <border>
      <left/>
      <right style="thin">
        <color rgb="FFB0B7BB"/>
      </right>
      <top/>
      <bottom style="thin">
        <color rgb="FFB0B7BB"/>
      </bottom>
      <diagonal/>
    </border>
    <border>
      <left style="thin">
        <color rgb="FFB0B7BB"/>
      </left>
      <right style="thin">
        <color rgb="FFB0B7BB"/>
      </right>
      <top style="thin">
        <color rgb="FFB0B7BB"/>
      </top>
      <bottom/>
      <diagonal/>
    </border>
    <border>
      <left style="thin">
        <color rgb="FFB0B7BB"/>
      </left>
      <right style="thin">
        <color rgb="FFB0B7BB"/>
      </right>
      <top/>
      <bottom/>
      <diagonal/>
    </border>
    <border>
      <left style="thin">
        <color rgb="FFB0B7BB"/>
      </left>
      <right style="thin">
        <color rgb="FFB0B7BB"/>
      </right>
      <top/>
      <bottom style="thin">
        <color rgb="FFB0B7BB"/>
      </bottom>
      <diagonal/>
    </border>
    <border>
      <left style="thin">
        <color rgb="FFB0B7BB"/>
      </left>
      <right/>
      <top style="thin">
        <color rgb="FFB0B7BB"/>
      </top>
      <bottom/>
      <diagonal/>
    </border>
    <border>
      <left style="thin">
        <color rgb="FFB0B7BB"/>
      </left>
      <right/>
      <top/>
      <bottom style="thin">
        <color rgb="FFB0B7BB"/>
      </bottom>
      <diagonal/>
    </border>
    <border>
      <left/>
      <right/>
      <top style="thin">
        <color rgb="FF000000"/>
      </top>
      <bottom/>
      <diagonal/>
    </border>
    <border>
      <left/>
      <right/>
      <top/>
      <bottom style="thin">
        <color rgb="FF000000"/>
      </bottom>
      <diagonal/>
    </border>
    <border>
      <left style="thin">
        <color rgb="FFB0B7BB"/>
      </left>
      <right/>
      <top/>
      <bottom/>
      <diagonal/>
    </border>
    <border>
      <left/>
      <right/>
      <top style="thin">
        <color rgb="FFB0B7BB"/>
      </top>
      <bottom/>
      <diagonal/>
    </border>
    <border>
      <left/>
      <right/>
      <top/>
      <bottom style="thin">
        <color rgb="FFB0B7BB"/>
      </bottom>
      <diagonal/>
    </border>
    <border>
      <left style="thin">
        <color indexed="64"/>
      </left>
      <right style="thin">
        <color rgb="FFB0B7BB"/>
      </right>
      <top style="thin">
        <color rgb="FFB0B7BB"/>
      </top>
      <bottom style="thin">
        <color rgb="FFB0B7BB"/>
      </bottom>
      <diagonal/>
    </border>
    <border>
      <left style="thin">
        <color rgb="FFB0B7BB"/>
      </left>
      <right style="thin">
        <color indexed="64"/>
      </right>
      <top style="thin">
        <color rgb="FFB0B7BB"/>
      </top>
      <bottom style="thin">
        <color rgb="FFB0B7BB"/>
      </bottom>
      <diagonal/>
    </border>
    <border>
      <left style="thin">
        <color auto="1"/>
      </left>
      <right style="thin">
        <color rgb="FFB0B7BB"/>
      </right>
      <top style="thin">
        <color rgb="FFB0B7BB"/>
      </top>
      <bottom style="thin">
        <color auto="1"/>
      </bottom>
      <diagonal/>
    </border>
    <border>
      <left style="thin">
        <color rgb="FFB0B7BB"/>
      </left>
      <right style="thin">
        <color rgb="FFB0B7BB"/>
      </right>
      <top style="thin">
        <color rgb="FFB0B7BB"/>
      </top>
      <bottom style="thin">
        <color auto="1"/>
      </bottom>
      <diagonal/>
    </border>
    <border>
      <left style="thin">
        <color rgb="FFB0B7BB"/>
      </left>
      <right style="thin">
        <color auto="1"/>
      </right>
      <top style="thin">
        <color rgb="FFB0B7BB"/>
      </top>
      <bottom style="thin">
        <color auto="1"/>
      </bottom>
      <diagonal/>
    </border>
    <border>
      <left style="thin">
        <color rgb="FFC1C1C1"/>
      </left>
      <right/>
      <top style="thin">
        <color rgb="FFC1C1C1"/>
      </top>
      <bottom style="thin">
        <color rgb="FFC1C1C1"/>
      </bottom>
      <diagonal/>
    </border>
    <border>
      <left style="thin">
        <color rgb="FFC1C1C1"/>
      </left>
      <right style="thin">
        <color rgb="FFB0B7BB"/>
      </right>
      <top style="thin">
        <color rgb="FFB0B7BB"/>
      </top>
      <bottom style="thin">
        <color rgb="FFB0B7BB"/>
      </bottom>
      <diagonal/>
    </border>
    <border>
      <left/>
      <right style="thin">
        <color rgb="FFC1C1C1"/>
      </right>
      <top style="thin">
        <color rgb="FFC1C1C1"/>
      </top>
      <bottom/>
      <diagonal/>
    </border>
    <border>
      <left/>
      <right style="thin">
        <color rgb="FFC1C1C1"/>
      </right>
      <top/>
      <bottom/>
      <diagonal/>
    </border>
    <border>
      <left/>
      <right style="thin">
        <color rgb="FFC1C1C1"/>
      </right>
      <top/>
      <bottom style="thin">
        <color rgb="FFC1C1C1"/>
      </bottom>
      <diagonal/>
    </border>
    <border>
      <left/>
      <right style="thin">
        <color rgb="FFB0B7BB"/>
      </right>
      <top style="thin">
        <color rgb="FFB0B7BB"/>
      </top>
      <bottom style="thin">
        <color rgb="FFC1C1C1"/>
      </bottom>
      <diagonal/>
    </border>
    <border>
      <left style="thin">
        <color rgb="FFC1C1C1"/>
      </left>
      <right style="thin">
        <color rgb="FFB0B7BB"/>
      </right>
      <top style="thin">
        <color rgb="FFC1C1C1"/>
      </top>
      <bottom style="thin">
        <color rgb="FFC1C1C1"/>
      </bottom>
      <diagonal/>
    </border>
    <border>
      <left/>
      <right style="thin">
        <color rgb="FFB0B7BB"/>
      </right>
      <top/>
      <bottom style="thin">
        <color rgb="FFC1C1C1"/>
      </bottom>
      <diagonal/>
    </border>
    <border>
      <left/>
      <right/>
      <top style="thin">
        <color rgb="FFC1C1C1"/>
      </top>
      <bottom/>
      <diagonal/>
    </border>
    <border>
      <left style="thin">
        <color auto="1"/>
      </left>
      <right style="thin">
        <color auto="1"/>
      </right>
      <top style="thin">
        <color rgb="FFC1C1C1"/>
      </top>
      <bottom/>
      <diagonal/>
    </border>
    <border>
      <left style="thin">
        <color auto="1"/>
      </left>
      <right style="thin">
        <color auto="1"/>
      </right>
      <top style="thin">
        <color rgb="FFB0B7BB"/>
      </top>
      <bottom style="thin">
        <color rgb="FFB0B7BB"/>
      </bottom>
      <diagonal/>
    </border>
    <border>
      <left style="thin">
        <color indexed="64"/>
      </left>
      <right style="thin">
        <color rgb="FFB0B7BB"/>
      </right>
      <top style="thin">
        <color rgb="FFB0B7BB"/>
      </top>
      <bottom/>
      <diagonal/>
    </border>
    <border>
      <left style="thin">
        <color rgb="FFB0B7BB"/>
      </left>
      <right style="thin">
        <color indexed="64"/>
      </right>
      <top style="thin">
        <color rgb="FFB0B7BB"/>
      </top>
      <bottom/>
      <diagonal/>
    </border>
  </borders>
  <cellStyleXfs count="2">
    <xf numFmtId="0" fontId="0" fillId="0" borderId="0"/>
    <xf numFmtId="0" fontId="1" fillId="0" borderId="0"/>
  </cellStyleXfs>
  <cellXfs count="238">
    <xf numFmtId="0" fontId="0" fillId="2" borderId="0" xfId="0" applyFill="1" applyAlignment="1">
      <alignment horizontal="left"/>
    </xf>
    <xf numFmtId="0" fontId="3" fillId="3" borderId="1" xfId="0" applyFont="1" applyFill="1" applyBorder="1" applyAlignment="1">
      <alignment horizontal="right"/>
    </xf>
    <xf numFmtId="164" fontId="0" fillId="4" borderId="2" xfId="0" applyNumberFormat="1" applyFill="1" applyBorder="1" applyAlignment="1">
      <alignment horizontal="right"/>
    </xf>
    <xf numFmtId="0" fontId="0" fillId="4" borderId="2" xfId="0" applyFill="1" applyBorder="1" applyAlignment="1">
      <alignment horizontal="left"/>
    </xf>
    <xf numFmtId="0" fontId="3" fillId="3" borderId="1" xfId="0" applyFont="1" applyFill="1" applyBorder="1" applyAlignment="1">
      <alignment horizontal="center"/>
    </xf>
    <xf numFmtId="165" fontId="0" fillId="4" borderId="2" xfId="0" applyNumberFormat="1" applyFill="1" applyBorder="1" applyAlignment="1">
      <alignment horizontal="right"/>
    </xf>
    <xf numFmtId="0" fontId="0" fillId="4" borderId="2" xfId="0" applyFill="1" applyBorder="1" applyAlignment="1">
      <alignment horizontal="center"/>
    </xf>
    <xf numFmtId="0" fontId="3" fillId="3" borderId="1" xfId="0" applyFont="1" applyFill="1" applyBorder="1" applyAlignment="1">
      <alignment horizontal="left"/>
    </xf>
    <xf numFmtId="166" fontId="0" fillId="4" borderId="2" xfId="0" applyNumberFormat="1" applyFill="1" applyBorder="1" applyAlignment="1">
      <alignment horizontal="right"/>
    </xf>
    <xf numFmtId="167" fontId="0" fillId="4" borderId="2" xfId="0" applyNumberFormat="1" applyFill="1" applyBorder="1" applyAlignment="1">
      <alignment horizontal="right"/>
    </xf>
    <xf numFmtId="168" fontId="0" fillId="4" borderId="2" xfId="0" applyNumberFormat="1" applyFill="1" applyBorder="1" applyAlignment="1">
      <alignment horizontal="right"/>
    </xf>
    <xf numFmtId="169" fontId="0" fillId="4" borderId="2" xfId="0" applyNumberFormat="1" applyFill="1" applyBorder="1" applyAlignment="1">
      <alignment horizontal="right"/>
    </xf>
    <xf numFmtId="168" fontId="3" fillId="3" borderId="1" xfId="0" applyNumberFormat="1" applyFont="1" applyFill="1" applyBorder="1" applyAlignment="1">
      <alignment horizontal="right"/>
    </xf>
    <xf numFmtId="0" fontId="4" fillId="4" borderId="2" xfId="0" applyFont="1" applyFill="1" applyBorder="1" applyAlignment="1">
      <alignment horizontal="left"/>
    </xf>
    <xf numFmtId="165" fontId="4" fillId="4" borderId="2" xfId="0" applyNumberFormat="1" applyFont="1" applyFill="1" applyBorder="1" applyAlignment="1">
      <alignment horizontal="right"/>
    </xf>
    <xf numFmtId="168" fontId="4" fillId="4" borderId="2" xfId="0" applyNumberFormat="1" applyFont="1" applyFill="1" applyBorder="1" applyAlignment="1">
      <alignment horizontal="right"/>
    </xf>
    <xf numFmtId="0" fontId="5" fillId="0" borderId="0" xfId="0" applyFont="1" applyAlignment="1">
      <alignment vertical="center"/>
    </xf>
    <xf numFmtId="0" fontId="5" fillId="0" borderId="0" xfId="0" applyFont="1"/>
    <xf numFmtId="0" fontId="0" fillId="0" borderId="0" xfId="0"/>
    <xf numFmtId="0" fontId="5" fillId="0" borderId="7" xfId="0" applyFont="1" applyBorder="1" applyAlignment="1">
      <alignment horizontal="centerContinuous"/>
    </xf>
    <xf numFmtId="0" fontId="5" fillId="0" borderId="7" xfId="0" applyFont="1" applyBorder="1" applyAlignment="1">
      <alignment horizontal="left" vertical="center" indent="1"/>
    </xf>
    <xf numFmtId="37" fontId="5" fillId="0" borderId="8" xfId="0" applyNumberFormat="1" applyFont="1" applyBorder="1" applyAlignment="1">
      <alignment vertical="center"/>
    </xf>
    <xf numFmtId="171" fontId="5" fillId="0" borderId="9" xfId="0" applyNumberFormat="1" applyFont="1" applyBorder="1" applyAlignment="1">
      <alignment vertical="center"/>
    </xf>
    <xf numFmtId="37" fontId="5" fillId="0" borderId="9" xfId="0" applyNumberFormat="1" applyFont="1" applyBorder="1" applyAlignment="1">
      <alignment vertical="center"/>
    </xf>
    <xf numFmtId="37" fontId="5" fillId="0" borderId="7" xfId="0" applyNumberFormat="1" applyFont="1" applyBorder="1" applyAlignment="1">
      <alignment vertical="center"/>
    </xf>
    <xf numFmtId="172" fontId="5" fillId="0" borderId="9" xfId="0" applyNumberFormat="1" applyFont="1" applyBorder="1" applyAlignment="1">
      <alignment vertical="center"/>
    </xf>
    <xf numFmtId="173" fontId="0" fillId="4" borderId="2" xfId="0" applyNumberFormat="1" applyFill="1" applyBorder="1" applyAlignment="1">
      <alignment horizontal="right"/>
    </xf>
    <xf numFmtId="0" fontId="9" fillId="0" borderId="0" xfId="0" applyFont="1" applyAlignment="1">
      <alignment horizontal="center"/>
    </xf>
    <xf numFmtId="0" fontId="9" fillId="0" borderId="0" xfId="0" applyFont="1"/>
    <xf numFmtId="0" fontId="10" fillId="0" borderId="0" xfId="0" applyFont="1" applyAlignment="1">
      <alignment vertical="center"/>
    </xf>
    <xf numFmtId="0" fontId="9" fillId="0" borderId="0" xfId="0" applyFont="1" applyAlignment="1">
      <alignment wrapText="1"/>
    </xf>
    <xf numFmtId="0" fontId="9" fillId="0" borderId="0" xfId="0" applyFont="1" applyAlignment="1">
      <alignment vertical="center"/>
    </xf>
    <xf numFmtId="0" fontId="9" fillId="0" borderId="0" xfId="0" applyFont="1" applyAlignment="1">
      <alignment vertical="center" wrapText="1"/>
    </xf>
    <xf numFmtId="0" fontId="5" fillId="0" borderId="0" xfId="0" applyFont="1" applyAlignment="1">
      <alignment horizontal="left"/>
    </xf>
    <xf numFmtId="0" fontId="5" fillId="0" borderId="12" xfId="0" applyFont="1" applyBorder="1" applyAlignment="1">
      <alignment horizontal="centerContinuous"/>
    </xf>
    <xf numFmtId="0" fontId="5" fillId="0" borderId="9" xfId="0" applyFont="1" applyBorder="1" applyAlignment="1">
      <alignment horizontal="centerContinuous"/>
    </xf>
    <xf numFmtId="0" fontId="5" fillId="0" borderId="8" xfId="0" applyFont="1" applyBorder="1" applyAlignment="1">
      <alignment horizontal="center"/>
    </xf>
    <xf numFmtId="0" fontId="5" fillId="0" borderId="13" xfId="0" applyFont="1" applyBorder="1" applyAlignment="1">
      <alignment horizontal="center" vertical="center"/>
    </xf>
    <xf numFmtId="170" fontId="5" fillId="0" borderId="14" xfId="0" applyNumberFormat="1" applyFont="1" applyBorder="1" applyAlignment="1">
      <alignment horizontal="center" vertical="center"/>
    </xf>
    <xf numFmtId="170" fontId="5" fillId="0" borderId="13" xfId="0" applyNumberFormat="1" applyFont="1" applyBorder="1" applyAlignment="1">
      <alignment horizontal="center" vertical="center"/>
    </xf>
    <xf numFmtId="0" fontId="13" fillId="4" borderId="15" xfId="0" applyFont="1" applyFill="1" applyBorder="1" applyAlignment="1">
      <alignment horizontal="center" vertical="center"/>
    </xf>
    <xf numFmtId="164" fontId="13" fillId="4" borderId="15" xfId="0" applyNumberFormat="1" applyFont="1" applyFill="1" applyBorder="1" applyAlignment="1">
      <alignment horizontal="center" vertical="center"/>
    </xf>
    <xf numFmtId="0" fontId="5" fillId="0" borderId="7" xfId="0" applyFont="1" applyBorder="1" applyAlignment="1">
      <alignment horizontal="center" vertical="center" wrapText="1"/>
    </xf>
    <xf numFmtId="170" fontId="5" fillId="0" borderId="9" xfId="0" quotePrefix="1" applyNumberFormat="1" applyFont="1" applyBorder="1" applyAlignment="1">
      <alignment horizontal="center" vertical="center"/>
    </xf>
    <xf numFmtId="174" fontId="0" fillId="4" borderId="2" xfId="0" applyNumberFormat="1" applyFill="1" applyBorder="1" applyAlignment="1">
      <alignment horizontal="right"/>
    </xf>
    <xf numFmtId="174" fontId="3" fillId="3" borderId="1" xfId="0" applyNumberFormat="1" applyFont="1" applyFill="1" applyBorder="1" applyAlignment="1">
      <alignment horizontal="right"/>
    </xf>
    <xf numFmtId="174" fontId="4" fillId="4" borderId="2" xfId="0" applyNumberFormat="1" applyFont="1" applyFill="1" applyBorder="1" applyAlignment="1">
      <alignment horizontal="right"/>
    </xf>
    <xf numFmtId="174" fontId="0" fillId="2" borderId="0" xfId="0" applyNumberFormat="1" applyFill="1" applyAlignment="1">
      <alignment horizontal="left"/>
    </xf>
    <xf numFmtId="170" fontId="3" fillId="3" borderId="1" xfId="0" applyNumberFormat="1" applyFont="1" applyFill="1" applyBorder="1" applyAlignment="1">
      <alignment horizontal="right"/>
    </xf>
    <xf numFmtId="170" fontId="0" fillId="4" borderId="2" xfId="0" applyNumberFormat="1" applyFill="1" applyBorder="1" applyAlignment="1">
      <alignment horizontal="right"/>
    </xf>
    <xf numFmtId="173" fontId="3" fillId="3" borderId="1" xfId="0" applyNumberFormat="1" applyFont="1" applyFill="1" applyBorder="1" applyAlignment="1">
      <alignment horizontal="right"/>
    </xf>
    <xf numFmtId="0" fontId="5" fillId="2" borderId="7" xfId="0" applyFont="1" applyFill="1" applyBorder="1" applyAlignment="1">
      <alignment horizontal="center"/>
    </xf>
    <xf numFmtId="0" fontId="5" fillId="2" borderId="9" xfId="0" applyFont="1" applyFill="1" applyBorder="1" applyAlignment="1">
      <alignment horizontal="center"/>
    </xf>
    <xf numFmtId="0" fontId="5" fillId="2" borderId="7" xfId="0" applyFont="1" applyFill="1" applyBorder="1" applyAlignment="1">
      <alignment horizontal="center" vertical="center"/>
    </xf>
    <xf numFmtId="0" fontId="5" fillId="2" borderId="9" xfId="0" applyFont="1" applyFill="1" applyBorder="1" applyAlignment="1">
      <alignment horizontal="center" vertical="center"/>
    </xf>
    <xf numFmtId="3" fontId="5" fillId="2" borderId="9" xfId="0" applyNumberFormat="1" applyFont="1" applyFill="1" applyBorder="1" applyAlignment="1">
      <alignment horizontal="center" vertical="center"/>
    </xf>
    <xf numFmtId="3" fontId="5" fillId="2" borderId="7" xfId="0" applyNumberFormat="1" applyFont="1" applyFill="1" applyBorder="1" applyAlignment="1">
      <alignment horizontal="center" vertical="center"/>
    </xf>
    <xf numFmtId="0" fontId="17" fillId="2" borderId="7" xfId="0" applyFont="1" applyFill="1" applyBorder="1"/>
    <xf numFmtId="0" fontId="13" fillId="2" borderId="7" xfId="0" applyFont="1" applyFill="1" applyBorder="1" applyAlignment="1">
      <alignment horizontal="center"/>
    </xf>
    <xf numFmtId="3" fontId="13" fillId="2" borderId="7" xfId="0" applyNumberFormat="1" applyFont="1" applyFill="1" applyBorder="1" applyAlignment="1">
      <alignment horizontal="center"/>
    </xf>
    <xf numFmtId="0" fontId="3" fillId="3" borderId="19" xfId="0" applyFont="1" applyFill="1" applyBorder="1" applyAlignment="1">
      <alignment horizontal="center" wrapText="1"/>
    </xf>
    <xf numFmtId="0" fontId="9" fillId="0" borderId="7" xfId="0" applyFont="1" applyBorder="1" applyAlignment="1">
      <alignment horizontal="centerContinuous"/>
    </xf>
    <xf numFmtId="170" fontId="5" fillId="2" borderId="7" xfId="0" applyNumberFormat="1" applyFont="1" applyFill="1" applyBorder="1" applyAlignment="1">
      <alignment horizontal="center" vertical="center"/>
    </xf>
    <xf numFmtId="170" fontId="5" fillId="2" borderId="9" xfId="0" applyNumberFormat="1" applyFont="1" applyFill="1" applyBorder="1" applyAlignment="1">
      <alignment horizontal="center" vertical="center"/>
    </xf>
    <xf numFmtId="170" fontId="13" fillId="2" borderId="7" xfId="0" applyNumberFormat="1" applyFont="1" applyFill="1" applyBorder="1" applyAlignment="1">
      <alignment horizontal="center"/>
    </xf>
    <xf numFmtId="0" fontId="5" fillId="2" borderId="29" xfId="0" applyFont="1" applyFill="1" applyBorder="1" applyAlignment="1">
      <alignment horizontal="center" vertical="center"/>
    </xf>
    <xf numFmtId="3"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5" fillId="2" borderId="30" xfId="0" applyFont="1" applyFill="1" applyBorder="1" applyAlignment="1">
      <alignment horizontal="center" vertical="center"/>
    </xf>
    <xf numFmtId="0" fontId="3" fillId="3" borderId="1" xfId="0" applyFont="1" applyFill="1" applyBorder="1" applyAlignment="1">
      <alignment horizontal="center" vertical="center"/>
    </xf>
    <xf numFmtId="0" fontId="4" fillId="4" borderId="2" xfId="0" applyFont="1" applyFill="1" applyBorder="1" applyAlignment="1">
      <alignment horizontal="left" wrapText="1"/>
    </xf>
    <xf numFmtId="0" fontId="3" fillId="3" borderId="1" xfId="0" applyFont="1" applyFill="1" applyBorder="1" applyAlignment="1">
      <alignment horizontal="center" vertical="center" wrapText="1"/>
    </xf>
    <xf numFmtId="0" fontId="0" fillId="4" borderId="34" xfId="0" applyFill="1" applyBorder="1" applyAlignment="1">
      <alignment horizontal="left"/>
    </xf>
    <xf numFmtId="0" fontId="0" fillId="4" borderId="34" xfId="0" applyFill="1" applyBorder="1" applyAlignment="1">
      <alignment horizontal="left" wrapText="1"/>
    </xf>
    <xf numFmtId="174" fontId="0" fillId="4" borderId="1" xfId="0" applyNumberFormat="1" applyFill="1" applyBorder="1" applyAlignment="1">
      <alignment horizontal="right"/>
    </xf>
    <xf numFmtId="170" fontId="0" fillId="4" borderId="1" xfId="0" applyNumberFormat="1" applyFill="1" applyBorder="1" applyAlignment="1">
      <alignment horizontal="right"/>
    </xf>
    <xf numFmtId="165" fontId="0" fillId="4" borderId="1" xfId="0" applyNumberFormat="1" applyFill="1" applyBorder="1" applyAlignment="1">
      <alignment horizontal="right"/>
    </xf>
    <xf numFmtId="166" fontId="0" fillId="4" borderId="1" xfId="0" applyNumberFormat="1" applyFill="1" applyBorder="1" applyAlignment="1">
      <alignment horizontal="right"/>
    </xf>
    <xf numFmtId="168" fontId="0" fillId="4" borderId="1" xfId="0" applyNumberFormat="1" applyFill="1" applyBorder="1" applyAlignment="1">
      <alignment horizontal="right"/>
    </xf>
    <xf numFmtId="173" fontId="0" fillId="4" borderId="1" xfId="0" applyNumberFormat="1" applyFill="1" applyBorder="1" applyAlignment="1">
      <alignment horizontal="right"/>
    </xf>
    <xf numFmtId="0" fontId="3" fillId="3" borderId="0" xfId="0" applyFont="1" applyFill="1" applyAlignment="1">
      <alignment horizontal="center"/>
    </xf>
    <xf numFmtId="176" fontId="0" fillId="4" borderId="2" xfId="0" applyNumberFormat="1" applyFill="1" applyBorder="1" applyAlignment="1">
      <alignment horizontal="right"/>
    </xf>
    <xf numFmtId="0" fontId="0" fillId="4" borderId="35" xfId="0" applyFill="1" applyBorder="1" applyAlignment="1">
      <alignment horizontal="left"/>
    </xf>
    <xf numFmtId="174" fontId="4" fillId="4" borderId="1" xfId="0" applyNumberFormat="1" applyFont="1" applyFill="1" applyBorder="1" applyAlignment="1">
      <alignment horizontal="right"/>
    </xf>
    <xf numFmtId="165" fontId="4" fillId="4" borderId="1" xfId="0" applyNumberFormat="1" applyFont="1" applyFill="1" applyBorder="1" applyAlignment="1">
      <alignment horizontal="right"/>
    </xf>
    <xf numFmtId="173" fontId="4" fillId="4" borderId="1" xfId="0" applyNumberFormat="1" applyFont="1" applyFill="1" applyBorder="1" applyAlignment="1">
      <alignment horizontal="right"/>
    </xf>
    <xf numFmtId="0" fontId="4" fillId="4" borderId="35" xfId="0" applyFont="1" applyFill="1" applyBorder="1" applyAlignment="1">
      <alignment horizontal="left"/>
    </xf>
    <xf numFmtId="0" fontId="0" fillId="4" borderId="5" xfId="0" applyFill="1" applyBorder="1" applyAlignment="1">
      <alignment horizontal="left"/>
    </xf>
    <xf numFmtId="0" fontId="20" fillId="0" borderId="0" xfId="1" applyFont="1"/>
    <xf numFmtId="0" fontId="20" fillId="0" borderId="28" xfId="1" applyFont="1" applyBorder="1"/>
    <xf numFmtId="3" fontId="20" fillId="0" borderId="0" xfId="1" applyNumberFormat="1" applyFont="1"/>
    <xf numFmtId="3" fontId="20" fillId="0" borderId="28" xfId="1" applyNumberFormat="1" applyFont="1" applyBorder="1"/>
    <xf numFmtId="3" fontId="20" fillId="0" borderId="26" xfId="1" applyNumberFormat="1" applyFont="1" applyBorder="1"/>
    <xf numFmtId="3" fontId="20" fillId="0" borderId="23" xfId="1" applyNumberFormat="1" applyFont="1" applyBorder="1"/>
    <xf numFmtId="0" fontId="13" fillId="2" borderId="31" xfId="0" applyFont="1" applyFill="1" applyBorder="1" applyAlignment="1">
      <alignment horizontal="center" vertical="center"/>
    </xf>
    <xf numFmtId="174" fontId="13" fillId="2" borderId="32" xfId="0" applyNumberFormat="1" applyFont="1" applyFill="1" applyBorder="1" applyAlignment="1">
      <alignment horizontal="center" vertical="center"/>
    </xf>
    <xf numFmtId="0" fontId="13" fillId="2" borderId="32" xfId="0" applyFont="1" applyFill="1" applyBorder="1" applyAlignment="1">
      <alignment horizontal="center" vertical="center"/>
    </xf>
    <xf numFmtId="0" fontId="13" fillId="2" borderId="33" xfId="0" applyFont="1" applyFill="1" applyBorder="1" applyAlignment="1">
      <alignment horizontal="center" vertical="center"/>
    </xf>
    <xf numFmtId="0" fontId="3" fillId="3" borderId="36" xfId="0" applyFont="1" applyFill="1" applyBorder="1" applyAlignment="1">
      <alignment horizontal="center"/>
    </xf>
    <xf numFmtId="0" fontId="3" fillId="3" borderId="37" xfId="0" applyFont="1" applyFill="1" applyBorder="1" applyAlignment="1">
      <alignment horizontal="center"/>
    </xf>
    <xf numFmtId="0" fontId="3" fillId="3" borderId="38" xfId="0" applyFont="1" applyFill="1" applyBorder="1" applyAlignment="1">
      <alignment horizontal="center"/>
    </xf>
    <xf numFmtId="0" fontId="3" fillId="3" borderId="39" xfId="0" applyFont="1" applyFill="1" applyBorder="1" applyAlignment="1">
      <alignment horizontal="center"/>
    </xf>
    <xf numFmtId="0" fontId="3" fillId="3" borderId="16" xfId="0" applyFont="1" applyFill="1" applyBorder="1" applyAlignment="1">
      <alignment horizontal="center"/>
    </xf>
    <xf numFmtId="168" fontId="0" fillId="4" borderId="40" xfId="0" applyNumberFormat="1" applyFill="1" applyBorder="1" applyAlignment="1">
      <alignment horizontal="right"/>
    </xf>
    <xf numFmtId="0" fontId="3" fillId="3" borderId="17" xfId="0" applyFont="1" applyFill="1" applyBorder="1" applyAlignment="1">
      <alignment horizontal="center"/>
    </xf>
    <xf numFmtId="173" fontId="0" fillId="4" borderId="40" xfId="0" applyNumberFormat="1" applyFill="1" applyBorder="1" applyAlignment="1">
      <alignment horizontal="right"/>
    </xf>
    <xf numFmtId="0" fontId="3" fillId="3" borderId="41" xfId="0" applyFont="1" applyFill="1" applyBorder="1" applyAlignment="1">
      <alignment horizontal="center"/>
    </xf>
    <xf numFmtId="0" fontId="3" fillId="3" borderId="1" xfId="0" applyFont="1" applyFill="1" applyBorder="1" applyAlignment="1">
      <alignment horizontal="center" wrapText="1"/>
    </xf>
    <xf numFmtId="174" fontId="3" fillId="3" borderId="2" xfId="0" applyNumberFormat="1" applyFont="1" applyFill="1" applyBorder="1" applyAlignment="1">
      <alignment horizontal="right"/>
    </xf>
    <xf numFmtId="173" fontId="3" fillId="3" borderId="2" xfId="0" applyNumberFormat="1" applyFont="1" applyFill="1" applyBorder="1" applyAlignment="1">
      <alignment horizontal="right"/>
    </xf>
    <xf numFmtId="170" fontId="3" fillId="3" borderId="2" xfId="0" applyNumberFormat="1" applyFont="1" applyFill="1" applyBorder="1" applyAlignment="1">
      <alignment horizontal="right"/>
    </xf>
    <xf numFmtId="167" fontId="3" fillId="3" borderId="2" xfId="0" applyNumberFormat="1" applyFont="1" applyFill="1" applyBorder="1" applyAlignment="1">
      <alignment horizontal="right"/>
    </xf>
    <xf numFmtId="3" fontId="3" fillId="3" borderId="1" xfId="1" applyNumberFormat="1" applyFont="1" applyFill="1" applyBorder="1"/>
    <xf numFmtId="0" fontId="3" fillId="3" borderId="1" xfId="1" applyFont="1" applyFill="1" applyBorder="1"/>
    <xf numFmtId="3" fontId="3" fillId="3" borderId="26" xfId="1" applyNumberFormat="1" applyFont="1" applyFill="1" applyBorder="1"/>
    <xf numFmtId="3" fontId="3" fillId="3" borderId="0" xfId="1" applyNumberFormat="1" applyFont="1" applyFill="1"/>
    <xf numFmtId="0" fontId="3" fillId="3" borderId="0" xfId="1" applyFont="1" applyFill="1"/>
    <xf numFmtId="0" fontId="0" fillId="4" borderId="2" xfId="0" applyFill="1" applyBorder="1" applyAlignment="1">
      <alignment horizontal="left" vertical="center"/>
    </xf>
    <xf numFmtId="0" fontId="17" fillId="2" borderId="6" xfId="0" applyFont="1" applyFill="1" applyBorder="1"/>
    <xf numFmtId="0" fontId="21" fillId="4" borderId="0" xfId="0" applyFont="1" applyFill="1" applyAlignment="1">
      <alignment horizontal="left" vertical="center" wrapText="1"/>
    </xf>
    <xf numFmtId="0" fontId="21" fillId="4" borderId="0" xfId="0" applyFont="1" applyFill="1" applyAlignment="1">
      <alignment horizontal="center" vertical="center" wrapText="1"/>
    </xf>
    <xf numFmtId="49" fontId="21" fillId="4" borderId="0" xfId="0" applyNumberFormat="1" applyFont="1" applyFill="1" applyAlignment="1">
      <alignment horizontal="center" vertical="center" wrapText="1"/>
    </xf>
    <xf numFmtId="0" fontId="21" fillId="4" borderId="25" xfId="0" applyFont="1" applyFill="1" applyBorder="1" applyAlignment="1">
      <alignment horizontal="left" vertical="center" wrapText="1"/>
    </xf>
    <xf numFmtId="3" fontId="4" fillId="4" borderId="2" xfId="0" applyNumberFormat="1" applyFont="1" applyFill="1" applyBorder="1" applyAlignment="1">
      <alignment horizontal="right"/>
    </xf>
    <xf numFmtId="3" fontId="0" fillId="4" borderId="2" xfId="0" applyNumberFormat="1" applyFill="1" applyBorder="1" applyAlignment="1">
      <alignment horizontal="right"/>
    </xf>
    <xf numFmtId="3" fontId="3" fillId="3" borderId="2" xfId="0" applyNumberFormat="1" applyFont="1" applyFill="1" applyBorder="1" applyAlignment="1">
      <alignment horizontal="right"/>
    </xf>
    <xf numFmtId="3" fontId="3" fillId="3" borderId="1" xfId="0" applyNumberFormat="1" applyFont="1" applyFill="1" applyBorder="1" applyAlignment="1">
      <alignment horizontal="right"/>
    </xf>
    <xf numFmtId="177" fontId="0" fillId="4" borderId="2" xfId="0" applyNumberFormat="1" applyFill="1" applyBorder="1" applyAlignment="1">
      <alignment horizontal="right"/>
    </xf>
    <xf numFmtId="177" fontId="3" fillId="3" borderId="1" xfId="0" applyNumberFormat="1" applyFont="1" applyFill="1" applyBorder="1" applyAlignment="1">
      <alignment horizontal="right"/>
    </xf>
    <xf numFmtId="3" fontId="23" fillId="3" borderId="1" xfId="0" applyNumberFormat="1" applyFont="1" applyFill="1" applyBorder="1" applyAlignment="1">
      <alignment horizontal="right"/>
    </xf>
    <xf numFmtId="173" fontId="4" fillId="4" borderId="2" xfId="0" applyNumberFormat="1" applyFont="1" applyFill="1" applyBorder="1" applyAlignment="1">
      <alignment horizontal="right"/>
    </xf>
    <xf numFmtId="0" fontId="13" fillId="4" borderId="11" xfId="0" applyFont="1" applyFill="1" applyBorder="1" applyAlignment="1">
      <alignment horizontal="center" vertical="center"/>
    </xf>
    <xf numFmtId="164" fontId="13" fillId="4" borderId="8" xfId="0" applyNumberFormat="1" applyFont="1" applyFill="1" applyBorder="1" applyAlignment="1">
      <alignment horizontal="center" vertical="center"/>
    </xf>
    <xf numFmtId="0" fontId="13" fillId="4" borderId="43" xfId="0" applyFont="1" applyFill="1" applyBorder="1" applyAlignment="1">
      <alignment horizontal="center" vertical="center"/>
    </xf>
    <xf numFmtId="164" fontId="13" fillId="4" borderId="43" xfId="0" applyNumberFormat="1" applyFont="1" applyFill="1" applyBorder="1" applyAlignment="1">
      <alignment horizontal="center" vertical="center"/>
    </xf>
    <xf numFmtId="0" fontId="13" fillId="4" borderId="44" xfId="0" applyFont="1" applyFill="1" applyBorder="1" applyAlignment="1">
      <alignment horizontal="center" vertical="center"/>
    </xf>
    <xf numFmtId="164" fontId="13" fillId="4" borderId="44" xfId="0" applyNumberFormat="1" applyFont="1" applyFill="1" applyBorder="1" applyAlignment="1">
      <alignment horizontal="center" vertical="center"/>
    </xf>
    <xf numFmtId="170" fontId="4" fillId="4" borderId="2" xfId="0" applyNumberFormat="1" applyFont="1" applyFill="1" applyBorder="1" applyAlignment="1">
      <alignment horizontal="right"/>
    </xf>
    <xf numFmtId="170" fontId="3" fillId="3" borderId="1" xfId="1" applyNumberFormat="1" applyFont="1" applyFill="1" applyBorder="1"/>
    <xf numFmtId="170" fontId="20" fillId="0" borderId="0" xfId="1" applyNumberFormat="1" applyFont="1"/>
    <xf numFmtId="170" fontId="3" fillId="3" borderId="17" xfId="1" applyNumberFormat="1" applyFont="1" applyFill="1" applyBorder="1"/>
    <xf numFmtId="170" fontId="20" fillId="0" borderId="17" xfId="1" applyNumberFormat="1" applyFont="1" applyBorder="1"/>
    <xf numFmtId="170" fontId="20" fillId="0" borderId="18" xfId="1" applyNumberFormat="1" applyFont="1" applyBorder="1"/>
    <xf numFmtId="0" fontId="13" fillId="2" borderId="45" xfId="0" applyFont="1" applyFill="1" applyBorder="1" applyAlignment="1">
      <alignment horizontal="center" vertical="center"/>
    </xf>
    <xf numFmtId="174" fontId="13" fillId="2" borderId="19" xfId="0" applyNumberFormat="1" applyFont="1" applyFill="1" applyBorder="1" applyAlignment="1">
      <alignment horizontal="center" vertical="center"/>
    </xf>
    <xf numFmtId="0" fontId="13" fillId="2" borderId="19" xfId="0" applyFont="1" applyFill="1" applyBorder="1" applyAlignment="1">
      <alignment horizontal="center" vertical="center"/>
    </xf>
    <xf numFmtId="0" fontId="13" fillId="2" borderId="46" xfId="0" applyFont="1" applyFill="1" applyBorder="1" applyAlignment="1">
      <alignment horizontal="center" vertical="center"/>
    </xf>
    <xf numFmtId="0" fontId="6" fillId="0" borderId="0" xfId="0" applyFont="1" applyAlignment="1">
      <alignment vertical="center" wrapText="1"/>
    </xf>
    <xf numFmtId="0" fontId="0" fillId="0" borderId="0" xfId="0" applyAlignment="1">
      <alignment vertical="center"/>
    </xf>
    <xf numFmtId="0" fontId="21" fillId="4" borderId="24" xfId="0" applyFont="1" applyFill="1" applyBorder="1" applyAlignment="1">
      <alignment horizontal="center" vertical="center" wrapText="1"/>
    </xf>
    <xf numFmtId="0" fontId="22" fillId="4" borderId="0" xfId="0" applyFont="1" applyFill="1" applyAlignment="1">
      <alignment horizontal="left" vertical="center" wrapText="1"/>
    </xf>
    <xf numFmtId="0" fontId="0" fillId="2" borderId="0" xfId="0" applyFill="1" applyAlignment="1">
      <alignment horizontal="left"/>
    </xf>
    <xf numFmtId="0" fontId="21" fillId="4" borderId="0" xfId="0" applyFont="1" applyFill="1" applyAlignment="1">
      <alignment horizontal="left" vertical="center" wrapText="1"/>
    </xf>
    <xf numFmtId="0" fontId="21" fillId="2" borderId="0" xfId="0" applyFont="1" applyFill="1" applyAlignment="1">
      <alignment horizontal="left" wrapText="1"/>
    </xf>
    <xf numFmtId="0" fontId="0" fillId="2" borderId="0" xfId="0" applyFill="1" applyAlignment="1">
      <alignment horizontal="left" wrapText="1"/>
    </xf>
    <xf numFmtId="0" fontId="21" fillId="4" borderId="0" xfId="0" applyFont="1" applyFill="1" applyAlignment="1">
      <alignment horizontal="left" vertical="center"/>
    </xf>
    <xf numFmtId="0" fontId="4" fillId="2" borderId="0" xfId="0" applyFont="1" applyFill="1" applyAlignment="1">
      <alignment horizontal="left"/>
    </xf>
    <xf numFmtId="0" fontId="3" fillId="3" borderId="22" xfId="0" applyFont="1" applyFill="1" applyBorder="1" applyAlignment="1">
      <alignment horizontal="center" vertical="top" wrapText="1"/>
    </xf>
    <xf numFmtId="0" fontId="0" fillId="2" borderId="16" xfId="0" applyFill="1" applyBorder="1" applyAlignment="1">
      <alignment horizontal="center" vertical="top" wrapText="1"/>
    </xf>
    <xf numFmtId="0" fontId="0" fillId="2" borderId="23" xfId="0" applyFill="1" applyBorder="1" applyAlignment="1">
      <alignment horizontal="center" vertical="top" wrapText="1"/>
    </xf>
    <xf numFmtId="0" fontId="0" fillId="2" borderId="18" xfId="0" applyFill="1" applyBorder="1" applyAlignment="1">
      <alignment horizontal="center" vertical="top" wrapText="1"/>
    </xf>
    <xf numFmtId="0" fontId="3" fillId="3" borderId="16" xfId="0" applyFont="1" applyFill="1" applyBorder="1" applyAlignment="1">
      <alignment horizontal="center" vertical="top" wrapText="1"/>
    </xf>
    <xf numFmtId="0" fontId="0" fillId="2" borderId="17" xfId="0" applyFill="1" applyBorder="1" applyAlignment="1">
      <alignment horizontal="center" vertical="top" wrapText="1"/>
    </xf>
    <xf numFmtId="0" fontId="3" fillId="3" borderId="19" xfId="0" applyFont="1" applyFill="1" applyBorder="1" applyAlignment="1">
      <alignment horizontal="center" vertical="top" wrapText="1"/>
    </xf>
    <xf numFmtId="0" fontId="0" fillId="2" borderId="20" xfId="0" applyFill="1" applyBorder="1" applyAlignment="1">
      <alignment horizontal="center" vertical="top" wrapText="1"/>
    </xf>
    <xf numFmtId="0" fontId="0" fillId="2" borderId="21" xfId="0" applyFill="1" applyBorder="1" applyAlignment="1">
      <alignment horizontal="center" vertical="top" wrapText="1"/>
    </xf>
    <xf numFmtId="0" fontId="2" fillId="2" borderId="0" xfId="0" applyFont="1" applyFill="1" applyAlignment="1">
      <alignment horizontal="center" wrapText="1"/>
    </xf>
    <xf numFmtId="0" fontId="21" fillId="4" borderId="24" xfId="0" applyFont="1" applyFill="1" applyBorder="1" applyAlignment="1">
      <alignment horizontal="left" vertical="center" wrapText="1"/>
    </xf>
    <xf numFmtId="0" fontId="14" fillId="2" borderId="0" xfId="0" applyFont="1" applyFill="1" applyAlignment="1">
      <alignment horizontal="left" wrapText="1"/>
    </xf>
    <xf numFmtId="0" fontId="0" fillId="2" borderId="26" xfId="0" applyFill="1" applyBorder="1" applyAlignment="1">
      <alignment horizontal="center"/>
    </xf>
    <xf numFmtId="0" fontId="0" fillId="2" borderId="23" xfId="0" applyFill="1" applyBorder="1" applyAlignment="1">
      <alignment horizontal="center"/>
    </xf>
    <xf numFmtId="0" fontId="0" fillId="2" borderId="27" xfId="0" applyFill="1" applyBorder="1" applyAlignment="1">
      <alignment horizontal="center" vertical="top" wrapText="1"/>
    </xf>
    <xf numFmtId="0" fontId="0" fillId="2" borderId="28" xfId="0" applyFill="1" applyBorder="1" applyAlignment="1">
      <alignment horizontal="center" vertical="top" wrapText="1"/>
    </xf>
    <xf numFmtId="49" fontId="6" fillId="0" borderId="0" xfId="0" applyNumberFormat="1" applyFont="1" applyAlignment="1">
      <alignment vertical="center" wrapText="1"/>
    </xf>
    <xf numFmtId="0" fontId="5" fillId="2" borderId="12" xfId="0" applyFont="1" applyFill="1" applyBorder="1" applyAlignment="1">
      <alignment horizontal="center"/>
    </xf>
    <xf numFmtId="0" fontId="5" fillId="2" borderId="9" xfId="0" applyFont="1" applyFill="1" applyBorder="1" applyAlignment="1">
      <alignment horizont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175" fontId="18" fillId="0" borderId="3" xfId="0" applyNumberFormat="1" applyFont="1" applyBorder="1" applyAlignment="1">
      <alignment horizontal="center" vertical="center"/>
    </xf>
    <xf numFmtId="0" fontId="0" fillId="2" borderId="5" xfId="0" applyFill="1" applyBorder="1" applyAlignment="1">
      <alignment horizontal="center" vertical="center"/>
    </xf>
    <xf numFmtId="0" fontId="3" fillId="3" borderId="3" xfId="0" applyFont="1" applyFill="1" applyBorder="1" applyAlignment="1">
      <alignment horizontal="center"/>
    </xf>
    <xf numFmtId="0" fontId="0" fillId="2" borderId="4" xfId="0" applyFill="1" applyBorder="1" applyAlignment="1">
      <alignment horizontal="center"/>
    </xf>
    <xf numFmtId="0" fontId="0" fillId="2" borderId="4" xfId="0" applyFill="1" applyBorder="1" applyAlignment="1">
      <alignment horizontal="left"/>
    </xf>
    <xf numFmtId="0" fontId="0" fillId="2" borderId="5" xfId="0" applyFill="1" applyBorder="1" applyAlignment="1">
      <alignment horizontal="left"/>
    </xf>
    <xf numFmtId="0" fontId="3" fillId="3" borderId="3" xfId="0" applyFont="1" applyFill="1" applyBorder="1" applyAlignment="1">
      <alignment horizontal="center" vertical="top"/>
    </xf>
    <xf numFmtId="0" fontId="0" fillId="2" borderId="5" xfId="0" applyFill="1" applyBorder="1" applyAlignment="1">
      <alignment horizontal="center" vertical="top"/>
    </xf>
    <xf numFmtId="0" fontId="3" fillId="3" borderId="19" xfId="0" applyFont="1" applyFill="1" applyBorder="1" applyAlignment="1">
      <alignment horizontal="center" wrapText="1"/>
    </xf>
    <xf numFmtId="0" fontId="0" fillId="2" borderId="20" xfId="0" applyFill="1" applyBorder="1" applyAlignment="1">
      <alignment horizontal="center" wrapText="1"/>
    </xf>
    <xf numFmtId="0" fontId="0" fillId="2" borderId="21" xfId="0" applyFill="1" applyBorder="1" applyAlignment="1">
      <alignment horizontal="center" wrapText="1"/>
    </xf>
    <xf numFmtId="49" fontId="21" fillId="4" borderId="0" xfId="0" applyNumberFormat="1" applyFont="1" applyFill="1" applyAlignment="1">
      <alignment horizontal="left" vertical="center" wrapText="1"/>
    </xf>
    <xf numFmtId="49" fontId="0" fillId="0" borderId="0" xfId="0" applyNumberFormat="1" applyAlignment="1">
      <alignment vertical="center" wrapText="1"/>
    </xf>
    <xf numFmtId="0" fontId="5" fillId="0" borderId="10" xfId="0" applyFont="1" applyBorder="1" applyAlignment="1">
      <alignment horizontal="center" vertical="center"/>
    </xf>
    <xf numFmtId="0" fontId="12" fillId="0" borderId="11" xfId="0" applyFont="1" applyBorder="1" applyAlignment="1">
      <alignment vertical="center"/>
    </xf>
    <xf numFmtId="0" fontId="0" fillId="0" borderId="0" xfId="0" applyAlignment="1">
      <alignment vertical="center" wrapText="1"/>
    </xf>
    <xf numFmtId="0" fontId="0" fillId="2" borderId="0" xfId="0" applyFill="1" applyAlignment="1">
      <alignment vertical="center" wrapText="1"/>
    </xf>
    <xf numFmtId="0" fontId="6" fillId="0" borderId="42" xfId="0" applyFont="1" applyBorder="1" applyAlignment="1">
      <alignment vertical="center" wrapText="1"/>
    </xf>
    <xf numFmtId="0" fontId="0" fillId="0" borderId="42" xfId="0" applyBorder="1" applyAlignment="1">
      <alignment vertical="center" wrapText="1"/>
    </xf>
    <xf numFmtId="0" fontId="0" fillId="2" borderId="42" xfId="0" applyFill="1" applyBorder="1" applyAlignment="1">
      <alignment horizontal="left"/>
    </xf>
    <xf numFmtId="0" fontId="6" fillId="0" borderId="0" xfId="0" applyFont="1" applyAlignment="1">
      <alignment horizontal="left" vertical="center" wrapText="1"/>
    </xf>
    <xf numFmtId="0" fontId="3" fillId="3" borderId="16" xfId="0" applyFont="1" applyFill="1" applyBorder="1" applyAlignment="1">
      <alignment horizontal="left" wrapText="1"/>
    </xf>
    <xf numFmtId="0" fontId="3" fillId="3" borderId="18" xfId="0" applyFont="1" applyFill="1" applyBorder="1" applyAlignment="1">
      <alignment horizontal="left" wrapText="1"/>
    </xf>
    <xf numFmtId="0" fontId="3" fillId="3" borderId="1" xfId="0" applyFont="1" applyFill="1" applyBorder="1" applyAlignment="1">
      <alignment horizontal="center"/>
    </xf>
    <xf numFmtId="0" fontId="6" fillId="0" borderId="0" xfId="0" applyFont="1"/>
    <xf numFmtId="0" fontId="0" fillId="0" borderId="0" xfId="0"/>
    <xf numFmtId="0" fontId="3" fillId="3" borderId="19" xfId="0" applyFont="1" applyFill="1" applyBorder="1" applyAlignment="1">
      <alignment horizontal="center" vertical="center" wrapText="1"/>
    </xf>
    <xf numFmtId="0" fontId="0" fillId="2" borderId="20" xfId="0" applyFill="1" applyBorder="1" applyAlignment="1">
      <alignment horizontal="center" vertical="center" wrapText="1"/>
    </xf>
    <xf numFmtId="0" fontId="0" fillId="2" borderId="21" xfId="0" applyFill="1" applyBorder="1" applyAlignment="1">
      <alignment horizontal="center" vertical="center" wrapText="1"/>
    </xf>
    <xf numFmtId="0" fontId="3" fillId="3" borderId="3" xfId="0" applyFont="1" applyFill="1" applyBorder="1" applyAlignment="1">
      <alignment horizontal="center" wrapText="1"/>
    </xf>
    <xf numFmtId="0" fontId="0" fillId="2" borderId="4" xfId="0" applyFill="1" applyBorder="1" applyAlignment="1">
      <alignment horizontal="center" wrapText="1"/>
    </xf>
    <xf numFmtId="0" fontId="0" fillId="2" borderId="5" xfId="0" applyFill="1" applyBorder="1" applyAlignment="1">
      <alignment horizontal="center" wrapText="1"/>
    </xf>
    <xf numFmtId="49" fontId="6" fillId="0" borderId="0" xfId="0" applyNumberFormat="1" applyFont="1" applyAlignment="1">
      <alignment wrapText="1"/>
    </xf>
    <xf numFmtId="49" fontId="0" fillId="0" borderId="0" xfId="0" applyNumberFormat="1" applyAlignment="1">
      <alignment wrapText="1"/>
    </xf>
    <xf numFmtId="0" fontId="6" fillId="0" borderId="0" xfId="0" applyFont="1" applyAlignment="1">
      <alignment wrapText="1"/>
    </xf>
    <xf numFmtId="0" fontId="0" fillId="0" borderId="0" xfId="0" applyAlignment="1">
      <alignment wrapText="1"/>
    </xf>
    <xf numFmtId="0" fontId="6" fillId="0" borderId="0" xfId="0" quotePrefix="1" applyFont="1" applyAlignment="1">
      <alignment vertical="center" wrapText="1"/>
    </xf>
    <xf numFmtId="0" fontId="3" fillId="3" borderId="4" xfId="0" applyFont="1" applyFill="1" applyBorder="1" applyAlignment="1">
      <alignment horizontal="center"/>
    </xf>
    <xf numFmtId="0" fontId="0" fillId="2" borderId="5" xfId="0" applyFill="1" applyBorder="1" applyAlignment="1">
      <alignment horizontal="center"/>
    </xf>
    <xf numFmtId="0" fontId="6" fillId="0" borderId="0" xfId="0" quotePrefix="1" applyFont="1" applyAlignment="1">
      <alignment horizontal="left" vertical="center" wrapText="1"/>
    </xf>
    <xf numFmtId="0" fontId="3" fillId="3" borderId="1" xfId="0" applyFont="1" applyFill="1" applyBorder="1" applyAlignment="1">
      <alignment horizontal="center" vertical="center"/>
    </xf>
    <xf numFmtId="0" fontId="3" fillId="3" borderId="27"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28" xfId="0" applyFont="1" applyFill="1" applyBorder="1" applyAlignment="1">
      <alignment horizontal="center" vertical="center" wrapText="1"/>
    </xf>
    <xf numFmtId="0" fontId="3" fillId="3" borderId="19" xfId="0" applyFont="1" applyFill="1" applyBorder="1" applyAlignment="1">
      <alignment horizontal="center" vertical="center"/>
    </xf>
    <xf numFmtId="0" fontId="0" fillId="2" borderId="21" xfId="0" applyFill="1" applyBorder="1" applyAlignment="1">
      <alignment horizontal="center" vertical="center"/>
    </xf>
    <xf numFmtId="0" fontId="6" fillId="0" borderId="0" xfId="0" applyFont="1" applyAlignment="1">
      <alignment vertical="center"/>
    </xf>
    <xf numFmtId="0" fontId="0" fillId="2" borderId="20" xfId="0" applyFill="1" applyBorder="1" applyAlignment="1">
      <alignment horizontal="center" vertical="center"/>
    </xf>
    <xf numFmtId="0" fontId="21" fillId="2" borderId="0" xfId="0" applyFont="1" applyFill="1"/>
    <xf numFmtId="0" fontId="6" fillId="0" borderId="0" xfId="0" quotePrefix="1" applyFont="1" applyAlignment="1">
      <alignment horizontal="left" vertical="center"/>
    </xf>
    <xf numFmtId="0" fontId="0" fillId="2" borderId="0" xfId="0" applyFill="1" applyAlignment="1">
      <alignment horizontal="left" vertical="center"/>
    </xf>
    <xf numFmtId="0" fontId="7" fillId="0" borderId="0" xfId="0" applyFont="1" applyAlignment="1">
      <alignment vertical="center" wrapText="1"/>
    </xf>
    <xf numFmtId="0" fontId="8" fillId="0" borderId="0" xfId="0" applyFont="1" applyAlignment="1">
      <alignment vertical="center" wrapText="1"/>
    </xf>
    <xf numFmtId="0" fontId="0" fillId="2" borderId="0" xfId="0" applyFill="1" applyAlignment="1">
      <alignment vertical="center"/>
    </xf>
    <xf numFmtId="0" fontId="7" fillId="0" borderId="6" xfId="0" applyFont="1" applyBorder="1" applyAlignment="1">
      <alignment vertical="center" wrapText="1"/>
    </xf>
    <xf numFmtId="0" fontId="8" fillId="0" borderId="6" xfId="0" applyFont="1" applyBorder="1" applyAlignment="1">
      <alignment vertical="center" wrapText="1"/>
    </xf>
    <xf numFmtId="0" fontId="0" fillId="2" borderId="1" xfId="0" applyFill="1" applyBorder="1" applyAlignment="1">
      <alignment horizontal="center" vertical="center"/>
    </xf>
    <xf numFmtId="0" fontId="0" fillId="2" borderId="1" xfId="0" applyFill="1" applyBorder="1" applyAlignment="1">
      <alignment horizontal="center"/>
    </xf>
    <xf numFmtId="0" fontId="0" fillId="2" borderId="1" xfId="0" applyFill="1" applyBorder="1" applyAlignment="1">
      <alignment horizontal="left"/>
    </xf>
    <xf numFmtId="169" fontId="4" fillId="4" borderId="2" xfId="0" applyNumberFormat="1" applyFont="1" applyFill="1" applyBorder="1" applyAlignment="1">
      <alignment horizontal="right"/>
    </xf>
  </cellXfs>
  <cellStyles count="2">
    <cellStyle name="Normal" xfId="0" builtinId="0"/>
    <cellStyle name="Normal 2" xfId="1" xr:uid="{12EC2214-E96D-4313-8FAE-748ECCE59801}"/>
  </cellStyles>
  <dxfs count="0"/>
  <tableStyles count="0" defaultTableStyle="TableStyleMedium9" defaultPivotStyle="PivotStyleMedium4"/>
  <colors>
    <mruColors>
      <color rgb="FFB0B7BB"/>
      <color rgb="FFEDF2F9"/>
      <color rgb="FF112277"/>
      <color rgb="FFFAFB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4536D-CC1E-42BD-A7B2-5D05A109126D}">
  <dimension ref="B2:B82"/>
  <sheetViews>
    <sheetView workbookViewId="0">
      <selection activeCell="D8" sqref="D8"/>
    </sheetView>
  </sheetViews>
  <sheetFormatPr defaultRowHeight="12"/>
  <cols>
    <col min="2" max="2" width="89.77734375" style="18" customWidth="1"/>
  </cols>
  <sheetData>
    <row r="2" spans="2:2" ht="15.6">
      <c r="B2" s="27" t="s">
        <v>120</v>
      </c>
    </row>
    <row r="3" spans="2:2" ht="15.6">
      <c r="B3" s="27"/>
    </row>
    <row r="4" spans="2:2" ht="15">
      <c r="B4" s="17" t="s">
        <v>121</v>
      </c>
    </row>
    <row r="5" spans="2:2" ht="15.6">
      <c r="B5" s="28" t="s">
        <v>122</v>
      </c>
    </row>
    <row r="6" spans="2:2" ht="15.6">
      <c r="B6" s="28" t="s">
        <v>123</v>
      </c>
    </row>
    <row r="7" spans="2:2" ht="15">
      <c r="B7" s="17" t="s">
        <v>281</v>
      </c>
    </row>
    <row r="8" spans="2:2" ht="15.6">
      <c r="B8" s="29"/>
    </row>
    <row r="9" spans="2:2" ht="15">
      <c r="B9" s="17" t="s">
        <v>124</v>
      </c>
    </row>
    <row r="10" spans="2:2" ht="15.6">
      <c r="B10" s="30" t="s">
        <v>266</v>
      </c>
    </row>
    <row r="11" spans="2:2" ht="15">
      <c r="B11" s="17" t="s">
        <v>282</v>
      </c>
    </row>
    <row r="12" spans="2:2" ht="15.6">
      <c r="B12" s="31"/>
    </row>
    <row r="13" spans="2:2" ht="15">
      <c r="B13" s="17" t="s">
        <v>125</v>
      </c>
    </row>
    <row r="14" spans="2:2" ht="15.6">
      <c r="B14" s="31" t="s">
        <v>126</v>
      </c>
    </row>
    <row r="15" spans="2:2" ht="15">
      <c r="B15" s="16" t="s">
        <v>123</v>
      </c>
    </row>
    <row r="16" spans="2:2" ht="15">
      <c r="B16" s="17" t="s">
        <v>281</v>
      </c>
    </row>
    <row r="17" spans="2:2" ht="15">
      <c r="B17" s="17"/>
    </row>
    <row r="18" spans="2:2" ht="15">
      <c r="B18" s="17" t="s">
        <v>127</v>
      </c>
    </row>
    <row r="19" spans="2:2" ht="15.6">
      <c r="B19" s="28" t="s">
        <v>128</v>
      </c>
    </row>
    <row r="20" spans="2:2" ht="15">
      <c r="B20" s="17" t="s">
        <v>283</v>
      </c>
    </row>
    <row r="21" spans="2:2" ht="15.6">
      <c r="B21" s="28"/>
    </row>
    <row r="22" spans="2:2" ht="15">
      <c r="B22" s="17" t="s">
        <v>129</v>
      </c>
    </row>
    <row r="23" spans="2:2" ht="46.8">
      <c r="B23" s="32" t="s">
        <v>130</v>
      </c>
    </row>
    <row r="24" spans="2:2" ht="15">
      <c r="B24" s="17" t="s">
        <v>282</v>
      </c>
    </row>
    <row r="26" spans="2:2" ht="15">
      <c r="B26" s="17" t="s">
        <v>131</v>
      </c>
    </row>
    <row r="27" spans="2:2" ht="18">
      <c r="B27" s="28" t="s">
        <v>132</v>
      </c>
    </row>
    <row r="28" spans="2:2" ht="15.6">
      <c r="B28" s="28" t="s">
        <v>133</v>
      </c>
    </row>
    <row r="29" spans="2:2" ht="15">
      <c r="B29" s="17" t="s">
        <v>282</v>
      </c>
    </row>
    <row r="31" spans="2:2" ht="15">
      <c r="B31" s="17" t="s">
        <v>134</v>
      </c>
    </row>
    <row r="32" spans="2:2" ht="15.6">
      <c r="B32" s="30" t="s">
        <v>135</v>
      </c>
    </row>
    <row r="33" spans="2:2" ht="15">
      <c r="B33" s="17" t="s">
        <v>282</v>
      </c>
    </row>
    <row r="34" spans="2:2" ht="15">
      <c r="B34" s="17"/>
    </row>
    <row r="35" spans="2:2" ht="15">
      <c r="B35" s="17" t="s">
        <v>136</v>
      </c>
    </row>
    <row r="36" spans="2:2" ht="31.2">
      <c r="B36" s="32" t="s">
        <v>137</v>
      </c>
    </row>
    <row r="37" spans="2:2" ht="15">
      <c r="B37" s="16" t="s">
        <v>282</v>
      </c>
    </row>
    <row r="39" spans="2:2" ht="15">
      <c r="B39" s="17" t="s">
        <v>138</v>
      </c>
    </row>
    <row r="40" spans="2:2" ht="31.2">
      <c r="B40" s="30" t="s">
        <v>265</v>
      </c>
    </row>
    <row r="41" spans="2:2" ht="15">
      <c r="B41" s="17" t="s">
        <v>159</v>
      </c>
    </row>
    <row r="43" spans="2:2" ht="15">
      <c r="B43" s="17" t="s">
        <v>139</v>
      </c>
    </row>
    <row r="44" spans="2:2" ht="18">
      <c r="B44" s="28" t="s">
        <v>140</v>
      </c>
    </row>
    <row r="45" spans="2:2" ht="15.6">
      <c r="B45" s="28" t="s">
        <v>264</v>
      </c>
    </row>
    <row r="46" spans="2:2" ht="15">
      <c r="B46" s="17" t="s">
        <v>282</v>
      </c>
    </row>
    <row r="48" spans="2:2" ht="15">
      <c r="B48" s="17" t="s">
        <v>141</v>
      </c>
    </row>
    <row r="49" spans="2:2" ht="15.6">
      <c r="B49" s="28" t="s">
        <v>142</v>
      </c>
    </row>
    <row r="50" spans="2:2" ht="15.6">
      <c r="B50" s="28" t="s">
        <v>143</v>
      </c>
    </row>
    <row r="51" spans="2:2" ht="15">
      <c r="B51" s="17" t="s">
        <v>282</v>
      </c>
    </row>
    <row r="53" spans="2:2" ht="15">
      <c r="B53" s="17" t="s">
        <v>144</v>
      </c>
    </row>
    <row r="54" spans="2:2" ht="31.2">
      <c r="B54" s="30" t="s">
        <v>145</v>
      </c>
    </row>
    <row r="55" spans="2:2" ht="15">
      <c r="B55" s="17" t="s">
        <v>282</v>
      </c>
    </row>
    <row r="57" spans="2:2" ht="15">
      <c r="B57" s="17" t="s">
        <v>146</v>
      </c>
    </row>
    <row r="58" spans="2:2" ht="15.6">
      <c r="B58" s="30" t="s">
        <v>147</v>
      </c>
    </row>
    <row r="59" spans="2:2" ht="15">
      <c r="B59" s="17" t="s">
        <v>282</v>
      </c>
    </row>
    <row r="61" spans="2:2" ht="15">
      <c r="B61" s="17" t="s">
        <v>148</v>
      </c>
    </row>
    <row r="62" spans="2:2" ht="31.2">
      <c r="B62" s="30" t="s">
        <v>149</v>
      </c>
    </row>
    <row r="63" spans="2:2" ht="15">
      <c r="B63" s="17" t="s">
        <v>282</v>
      </c>
    </row>
    <row r="65" spans="2:2" ht="15">
      <c r="B65" s="17" t="s">
        <v>150</v>
      </c>
    </row>
    <row r="66" spans="2:2" ht="15.6">
      <c r="B66" s="28" t="s">
        <v>151</v>
      </c>
    </row>
    <row r="67" spans="2:2" ht="15.6">
      <c r="B67" s="28" t="s">
        <v>152</v>
      </c>
    </row>
    <row r="68" spans="2:2" ht="15">
      <c r="B68" s="17" t="s">
        <v>282</v>
      </c>
    </row>
    <row r="70" spans="2:2" ht="15">
      <c r="B70" s="17" t="s">
        <v>153</v>
      </c>
    </row>
    <row r="71" spans="2:2" ht="15.6">
      <c r="B71" s="28" t="s">
        <v>154</v>
      </c>
    </row>
    <row r="72" spans="2:2" ht="15.6">
      <c r="B72" s="28" t="s">
        <v>152</v>
      </c>
    </row>
    <row r="73" spans="2:2" ht="15">
      <c r="B73" s="17" t="s">
        <v>282</v>
      </c>
    </row>
    <row r="74" spans="2:2" ht="15">
      <c r="B74" s="17"/>
    </row>
    <row r="75" spans="2:2" ht="15">
      <c r="B75" s="17" t="s">
        <v>155</v>
      </c>
    </row>
    <row r="76" spans="2:2" ht="15.6">
      <c r="B76" s="28" t="s">
        <v>156</v>
      </c>
    </row>
    <row r="77" spans="2:2" ht="15">
      <c r="B77" s="17" t="s">
        <v>284</v>
      </c>
    </row>
    <row r="79" spans="2:2" ht="15">
      <c r="B79" s="17" t="s">
        <v>157</v>
      </c>
    </row>
    <row r="80" spans="2:2" ht="15.6">
      <c r="B80" s="28" t="s">
        <v>158</v>
      </c>
    </row>
    <row r="81" spans="2:2" ht="15">
      <c r="B81" s="17" t="s">
        <v>282</v>
      </c>
    </row>
    <row r="82" spans="2:2" ht="15">
      <c r="B82" s="17"/>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3:R20"/>
  <sheetViews>
    <sheetView topLeftCell="A9" zoomScaleNormal="100" workbookViewId="0">
      <selection activeCell="G27" sqref="G27"/>
    </sheetView>
  </sheetViews>
  <sheetFormatPr defaultColWidth="11.5546875" defaultRowHeight="12" customHeight="1"/>
  <cols>
    <col min="1" max="1" width="15.88671875" customWidth="1"/>
    <col min="2" max="2" width="7.6640625" bestFit="1" customWidth="1"/>
    <col min="3" max="3" width="7.77734375" bestFit="1" customWidth="1"/>
    <col min="4" max="4" width="7.6640625" bestFit="1" customWidth="1"/>
    <col min="5" max="5" width="7.77734375" bestFit="1" customWidth="1"/>
    <col min="6" max="6" width="7.6640625" bestFit="1" customWidth="1"/>
    <col min="7" max="7" width="7.77734375" bestFit="1" customWidth="1"/>
    <col min="8" max="8" width="7.88671875" bestFit="1" customWidth="1"/>
    <col min="9" max="9" width="7.77734375" bestFit="1" customWidth="1"/>
    <col min="10" max="10" width="7.88671875" bestFit="1" customWidth="1"/>
    <col min="11" max="11" width="7.77734375" bestFit="1" customWidth="1"/>
    <col min="12" max="12" width="7.88671875" bestFit="1" customWidth="1"/>
    <col min="13" max="13" width="7.77734375" bestFit="1" customWidth="1"/>
    <col min="14" max="14" width="7.88671875" bestFit="1" customWidth="1"/>
    <col min="15" max="15" width="7.77734375" bestFit="1" customWidth="1"/>
    <col min="16" max="16" width="10.6640625" bestFit="1" customWidth="1"/>
    <col min="17" max="17" width="23.6640625" bestFit="1" customWidth="1"/>
  </cols>
  <sheetData>
    <row r="3" spans="1:18" ht="33" customHeight="1">
      <c r="A3" s="166" t="s">
        <v>297</v>
      </c>
      <c r="B3" s="151"/>
      <c r="C3" s="151"/>
      <c r="D3" s="151"/>
      <c r="E3" s="151"/>
      <c r="F3" s="151"/>
      <c r="G3" s="151"/>
      <c r="H3" s="151"/>
      <c r="I3" s="151"/>
      <c r="J3" s="151"/>
      <c r="K3" s="151"/>
      <c r="L3" s="151"/>
      <c r="M3" s="151"/>
      <c r="N3" s="151"/>
      <c r="O3" s="151"/>
      <c r="P3" s="151"/>
      <c r="Q3" s="151"/>
      <c r="R3" s="151"/>
    </row>
    <row r="5" spans="1:18" ht="12" customHeight="1">
      <c r="A5" s="204" t="s">
        <v>215</v>
      </c>
      <c r="B5" s="207" t="s">
        <v>4</v>
      </c>
      <c r="C5" s="208"/>
      <c r="D5" s="208"/>
      <c r="E5" s="208"/>
      <c r="F5" s="208"/>
      <c r="G5" s="208"/>
      <c r="H5" s="208"/>
      <c r="I5" s="208"/>
      <c r="J5" s="208"/>
      <c r="K5" s="209"/>
      <c r="L5" s="207" t="s">
        <v>83</v>
      </c>
      <c r="M5" s="208"/>
      <c r="N5" s="208"/>
      <c r="O5" s="209"/>
    </row>
    <row r="6" spans="1:18" ht="26.4" customHeight="1">
      <c r="A6" s="205"/>
      <c r="B6" s="207" t="s">
        <v>8</v>
      </c>
      <c r="C6" s="209"/>
      <c r="D6" s="207" t="s">
        <v>5</v>
      </c>
      <c r="E6" s="209"/>
      <c r="F6" s="207" t="s">
        <v>6</v>
      </c>
      <c r="G6" s="209"/>
      <c r="H6" s="207" t="s">
        <v>211</v>
      </c>
      <c r="I6" s="209"/>
      <c r="J6" s="207" t="s">
        <v>210</v>
      </c>
      <c r="K6" s="209"/>
      <c r="L6" s="207" t="s">
        <v>9</v>
      </c>
      <c r="M6" s="209"/>
      <c r="N6" s="207" t="s">
        <v>272</v>
      </c>
      <c r="O6" s="209"/>
    </row>
    <row r="7" spans="1:18" ht="13.95" customHeight="1">
      <c r="A7" s="206"/>
      <c r="B7" s="4" t="s">
        <v>161</v>
      </c>
      <c r="C7" s="4" t="s">
        <v>179</v>
      </c>
      <c r="D7" s="4" t="s">
        <v>161</v>
      </c>
      <c r="E7" s="4" t="s">
        <v>179</v>
      </c>
      <c r="F7" s="4" t="s">
        <v>161</v>
      </c>
      <c r="G7" s="4" t="s">
        <v>179</v>
      </c>
      <c r="H7" s="4" t="s">
        <v>161</v>
      </c>
      <c r="I7" s="4" t="s">
        <v>179</v>
      </c>
      <c r="J7" s="4" t="s">
        <v>161</v>
      </c>
      <c r="K7" s="4" t="s">
        <v>179</v>
      </c>
      <c r="L7" s="4" t="s">
        <v>161</v>
      </c>
      <c r="M7" s="4" t="s">
        <v>179</v>
      </c>
      <c r="N7" s="4" t="s">
        <v>161</v>
      </c>
      <c r="O7" s="4" t="s">
        <v>179</v>
      </c>
    </row>
    <row r="8" spans="1:18" ht="13.95" customHeight="1">
      <c r="A8" s="3" t="s">
        <v>11</v>
      </c>
      <c r="B8" s="44">
        <v>20</v>
      </c>
      <c r="C8" s="26">
        <v>44.4</v>
      </c>
      <c r="D8" s="44">
        <v>10</v>
      </c>
      <c r="E8" s="26">
        <v>66.7</v>
      </c>
      <c r="F8" s="44">
        <v>7</v>
      </c>
      <c r="G8" s="26">
        <v>26.900000000000002</v>
      </c>
      <c r="H8" s="46">
        <v>2</v>
      </c>
      <c r="I8" s="14" t="s">
        <v>168</v>
      </c>
      <c r="J8" s="46" t="s">
        <v>168</v>
      </c>
      <c r="K8" s="14" t="s">
        <v>168</v>
      </c>
      <c r="L8" s="46">
        <v>4</v>
      </c>
      <c r="M8" s="14" t="s">
        <v>168</v>
      </c>
      <c r="N8" s="46" t="s">
        <v>168</v>
      </c>
      <c r="O8" s="14" t="s">
        <v>168</v>
      </c>
    </row>
    <row r="9" spans="1:18" ht="13.95" customHeight="1">
      <c r="A9" s="3" t="s">
        <v>12</v>
      </c>
      <c r="B9" s="44">
        <v>2229</v>
      </c>
      <c r="C9" s="26">
        <v>62.5</v>
      </c>
      <c r="D9" s="44">
        <v>1228</v>
      </c>
      <c r="E9" s="26">
        <v>63.7</v>
      </c>
      <c r="F9" s="44">
        <v>827</v>
      </c>
      <c r="G9" s="26">
        <v>60.8</v>
      </c>
      <c r="H9" s="44">
        <v>49</v>
      </c>
      <c r="I9" s="26">
        <v>71</v>
      </c>
      <c r="J9" s="44">
        <v>13</v>
      </c>
      <c r="K9" s="26">
        <v>59.099999999999994</v>
      </c>
      <c r="L9" s="44">
        <v>268</v>
      </c>
      <c r="M9" s="26">
        <v>59.599999999999994</v>
      </c>
      <c r="N9" s="44">
        <v>31</v>
      </c>
      <c r="O9" s="26">
        <v>53.400000000000006</v>
      </c>
    </row>
    <row r="10" spans="1:18" ht="13.95" customHeight="1">
      <c r="A10" s="3" t="s">
        <v>13</v>
      </c>
      <c r="B10" s="44">
        <v>12246</v>
      </c>
      <c r="C10" s="26">
        <v>71.5</v>
      </c>
      <c r="D10" s="44">
        <v>8119</v>
      </c>
      <c r="E10" s="26">
        <v>72.899999999999991</v>
      </c>
      <c r="F10" s="44">
        <v>3308</v>
      </c>
      <c r="G10" s="26">
        <v>69.899999999999991</v>
      </c>
      <c r="H10" s="44">
        <v>164</v>
      </c>
      <c r="I10" s="26">
        <v>67.2</v>
      </c>
      <c r="J10" s="44">
        <v>198</v>
      </c>
      <c r="K10" s="26">
        <v>69</v>
      </c>
      <c r="L10" s="44">
        <v>1149</v>
      </c>
      <c r="M10" s="26">
        <v>66</v>
      </c>
      <c r="N10" s="44">
        <v>435</v>
      </c>
      <c r="O10" s="26">
        <v>72.899999999999991</v>
      </c>
    </row>
    <row r="11" spans="1:18" ht="13.95" customHeight="1">
      <c r="A11" s="3" t="s">
        <v>14</v>
      </c>
      <c r="B11" s="44">
        <v>23182</v>
      </c>
      <c r="C11" s="26">
        <v>76.7</v>
      </c>
      <c r="D11" s="44">
        <v>17437</v>
      </c>
      <c r="E11" s="26">
        <v>78.2</v>
      </c>
      <c r="F11" s="44">
        <v>4023</v>
      </c>
      <c r="G11" s="26">
        <v>72.2</v>
      </c>
      <c r="H11" s="44">
        <v>240</v>
      </c>
      <c r="I11" s="26">
        <v>71.899999999999991</v>
      </c>
      <c r="J11" s="44">
        <v>820</v>
      </c>
      <c r="K11" s="26">
        <v>77.2</v>
      </c>
      <c r="L11" s="44">
        <v>1422</v>
      </c>
      <c r="M11" s="26">
        <v>70.199999999999989</v>
      </c>
      <c r="N11" s="44">
        <v>1104</v>
      </c>
      <c r="O11" s="26">
        <v>80.2</v>
      </c>
    </row>
    <row r="12" spans="1:18" ht="13.95" customHeight="1">
      <c r="A12" s="3" t="s">
        <v>15</v>
      </c>
      <c r="B12" s="44">
        <v>25738</v>
      </c>
      <c r="C12" s="26">
        <v>79.7</v>
      </c>
      <c r="D12" s="44">
        <v>20036</v>
      </c>
      <c r="E12" s="26">
        <v>80.7</v>
      </c>
      <c r="F12" s="44">
        <v>3470</v>
      </c>
      <c r="G12" s="26">
        <v>75</v>
      </c>
      <c r="H12" s="44">
        <v>166</v>
      </c>
      <c r="I12" s="26">
        <v>72.5</v>
      </c>
      <c r="J12" s="44">
        <v>1451</v>
      </c>
      <c r="K12" s="26">
        <v>81.100000000000009</v>
      </c>
      <c r="L12" s="44">
        <v>1312</v>
      </c>
      <c r="M12" s="26">
        <v>74.5</v>
      </c>
      <c r="N12" s="44">
        <v>1244</v>
      </c>
      <c r="O12" s="26">
        <v>82.6</v>
      </c>
    </row>
    <row r="13" spans="1:18" ht="13.95" customHeight="1">
      <c r="A13" s="3" t="s">
        <v>16</v>
      </c>
      <c r="B13" s="44">
        <v>11377</v>
      </c>
      <c r="C13" s="26">
        <v>78.2</v>
      </c>
      <c r="D13" s="44">
        <v>8704</v>
      </c>
      <c r="E13" s="26">
        <v>79</v>
      </c>
      <c r="F13" s="44">
        <v>1520</v>
      </c>
      <c r="G13" s="26">
        <v>76.7</v>
      </c>
      <c r="H13" s="44">
        <v>62</v>
      </c>
      <c r="I13" s="26">
        <v>59</v>
      </c>
      <c r="J13" s="44">
        <v>754</v>
      </c>
      <c r="K13" s="26">
        <v>78.5</v>
      </c>
      <c r="L13" s="44">
        <v>574</v>
      </c>
      <c r="M13" s="26">
        <v>70.3</v>
      </c>
      <c r="N13" s="44">
        <v>639</v>
      </c>
      <c r="O13" s="26">
        <v>81</v>
      </c>
    </row>
    <row r="14" spans="1:18" ht="13.95" customHeight="1">
      <c r="A14" s="3" t="s">
        <v>17</v>
      </c>
      <c r="B14" s="44">
        <v>2215</v>
      </c>
      <c r="C14" s="26">
        <v>72.899999999999991</v>
      </c>
      <c r="D14" s="44">
        <v>1593</v>
      </c>
      <c r="E14" s="26">
        <v>73.599999999999994</v>
      </c>
      <c r="F14" s="44">
        <v>363</v>
      </c>
      <c r="G14" s="26">
        <v>72.2</v>
      </c>
      <c r="H14" s="44">
        <v>17</v>
      </c>
      <c r="I14" s="26">
        <v>70.8</v>
      </c>
      <c r="J14" s="44">
        <v>162</v>
      </c>
      <c r="K14" s="26">
        <v>73.3</v>
      </c>
      <c r="L14" s="44">
        <v>154</v>
      </c>
      <c r="M14" s="26">
        <v>67.2</v>
      </c>
      <c r="N14" s="44">
        <v>184</v>
      </c>
      <c r="O14" s="26">
        <v>75.400000000000006</v>
      </c>
    </row>
    <row r="15" spans="1:18" ht="13.95" customHeight="1">
      <c r="A15" s="4" t="s">
        <v>280</v>
      </c>
      <c r="B15" s="108">
        <v>77021</v>
      </c>
      <c r="C15" s="109">
        <v>76.3</v>
      </c>
      <c r="D15" s="108">
        <v>57128</v>
      </c>
      <c r="E15" s="109">
        <v>77.900000000000006</v>
      </c>
      <c r="F15" s="108">
        <v>13518</v>
      </c>
      <c r="G15" s="109">
        <v>71.899999999999991</v>
      </c>
      <c r="H15" s="108">
        <v>700</v>
      </c>
      <c r="I15" s="109">
        <v>69.399999999999991</v>
      </c>
      <c r="J15" s="108">
        <v>3398</v>
      </c>
      <c r="K15" s="109">
        <v>78.2</v>
      </c>
      <c r="L15" s="108">
        <v>4883</v>
      </c>
      <c r="M15" s="109">
        <v>69.5</v>
      </c>
      <c r="N15" s="108">
        <v>3637</v>
      </c>
      <c r="O15" s="109">
        <v>79.600000000000009</v>
      </c>
    </row>
    <row r="16" spans="1:18" ht="25.2">
      <c r="A16" s="107" t="s">
        <v>213</v>
      </c>
      <c r="B16" s="178">
        <v>30</v>
      </c>
      <c r="C16" s="179"/>
      <c r="D16" s="178">
        <v>30</v>
      </c>
      <c r="E16" s="179"/>
      <c r="F16" s="178">
        <v>28</v>
      </c>
      <c r="G16" s="179"/>
      <c r="H16" s="178">
        <v>27</v>
      </c>
      <c r="I16" s="179"/>
      <c r="J16" s="178">
        <v>32</v>
      </c>
      <c r="K16" s="179"/>
      <c r="L16" s="178">
        <v>28</v>
      </c>
      <c r="M16" s="179"/>
      <c r="N16" s="178">
        <v>30</v>
      </c>
      <c r="O16" s="179"/>
    </row>
    <row r="18" spans="1:17" ht="27" customHeight="1">
      <c r="A18" s="210" t="s">
        <v>217</v>
      </c>
      <c r="B18" s="211"/>
      <c r="C18" s="211"/>
      <c r="D18" s="211"/>
      <c r="E18" s="211"/>
      <c r="F18" s="211"/>
      <c r="G18" s="211"/>
      <c r="H18" s="211"/>
      <c r="I18" s="211"/>
      <c r="J18" s="211"/>
      <c r="K18" s="211"/>
      <c r="L18" s="211"/>
      <c r="M18" s="211"/>
      <c r="N18" s="211"/>
      <c r="O18" s="211"/>
      <c r="P18" s="211"/>
      <c r="Q18" s="211"/>
    </row>
    <row r="19" spans="1:17" ht="12" customHeight="1">
      <c r="A19" s="147" t="s">
        <v>91</v>
      </c>
      <c r="B19" s="193"/>
      <c r="C19" s="193"/>
      <c r="D19" s="193"/>
      <c r="E19" s="193"/>
      <c r="F19" s="193"/>
      <c r="G19" s="193"/>
      <c r="H19" s="193"/>
      <c r="I19" s="193"/>
      <c r="J19" s="193"/>
      <c r="K19" s="193"/>
      <c r="L19" s="193"/>
      <c r="M19" s="193"/>
      <c r="N19" s="193"/>
      <c r="O19" s="193"/>
      <c r="P19" s="193"/>
      <c r="Q19" s="193"/>
    </row>
    <row r="20" spans="1:17" ht="12" customHeight="1">
      <c r="A20" s="202" t="s">
        <v>296</v>
      </c>
      <c r="B20" s="203"/>
      <c r="C20" s="203"/>
      <c r="D20" s="203"/>
      <c r="E20" s="203"/>
      <c r="F20" s="203"/>
      <c r="G20" s="203"/>
      <c r="H20" s="203"/>
      <c r="I20" s="203"/>
      <c r="J20" s="203"/>
      <c r="K20" s="203"/>
      <c r="L20" s="203"/>
      <c r="M20" s="203"/>
      <c r="N20" s="203"/>
      <c r="O20" s="203"/>
      <c r="P20" s="203"/>
      <c r="Q20" s="203"/>
    </row>
  </sheetData>
  <mergeCells count="21">
    <mergeCell ref="A18:Q18"/>
    <mergeCell ref="H16:I16"/>
    <mergeCell ref="F16:G16"/>
    <mergeCell ref="D16:E16"/>
    <mergeCell ref="B16:C16"/>
    <mergeCell ref="A19:Q19"/>
    <mergeCell ref="A20:Q20"/>
    <mergeCell ref="A3:R3"/>
    <mergeCell ref="A5:A7"/>
    <mergeCell ref="B5:K5"/>
    <mergeCell ref="L5:O5"/>
    <mergeCell ref="B6:C6"/>
    <mergeCell ref="D6:E6"/>
    <mergeCell ref="F6:G6"/>
    <mergeCell ref="H6:I6"/>
    <mergeCell ref="J6:K6"/>
    <mergeCell ref="L6:M6"/>
    <mergeCell ref="N6:O6"/>
    <mergeCell ref="N16:O16"/>
    <mergeCell ref="L16:M16"/>
    <mergeCell ref="J16:K16"/>
  </mergeCells>
  <pageMargins left="0.05" right="0.05" top="0.5" bottom="0.5" header="0" footer="0"/>
  <pageSetup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3:J19"/>
  <sheetViews>
    <sheetView zoomScaleNormal="100" workbookViewId="0">
      <selection activeCell="H15" sqref="H15:I15"/>
    </sheetView>
  </sheetViews>
  <sheetFormatPr defaultColWidth="11.5546875" defaultRowHeight="12" customHeight="1"/>
  <cols>
    <col min="1" max="1" width="15.21875" customWidth="1"/>
    <col min="2" max="2" width="7.88671875" bestFit="1" customWidth="1"/>
    <col min="3" max="3" width="13.6640625" bestFit="1" customWidth="1"/>
    <col min="4" max="4" width="7.6640625" bestFit="1" customWidth="1"/>
    <col min="5" max="5" width="13.6640625" bestFit="1" customWidth="1"/>
    <col min="6" max="6" width="7.88671875" bestFit="1" customWidth="1"/>
    <col min="7" max="7" width="13.6640625" bestFit="1" customWidth="1"/>
    <col min="8" max="8" width="14.6640625" bestFit="1" customWidth="1"/>
    <col min="9" max="9" width="13.6640625" bestFit="1" customWidth="1"/>
  </cols>
  <sheetData>
    <row r="3" spans="1:10" ht="33" customHeight="1">
      <c r="A3" s="166" t="s">
        <v>298</v>
      </c>
      <c r="B3" s="151"/>
      <c r="C3" s="151"/>
      <c r="D3" s="151"/>
      <c r="E3" s="151"/>
      <c r="F3" s="151"/>
      <c r="G3" s="151"/>
      <c r="H3" s="151"/>
      <c r="I3" s="151"/>
      <c r="J3" s="151"/>
    </row>
    <row r="5" spans="1:10" ht="12" customHeight="1">
      <c r="A5" s="199" t="s">
        <v>212</v>
      </c>
      <c r="B5" s="201" t="s">
        <v>8</v>
      </c>
      <c r="C5" s="201"/>
      <c r="D5" s="201" t="s">
        <v>5</v>
      </c>
      <c r="E5" s="201"/>
      <c r="F5" s="201" t="s">
        <v>6</v>
      </c>
      <c r="G5" s="201"/>
      <c r="H5" s="201" t="s">
        <v>25</v>
      </c>
      <c r="I5" s="201"/>
    </row>
    <row r="6" spans="1:10" ht="13.95" customHeight="1">
      <c r="A6" s="200"/>
      <c r="B6" s="4" t="s">
        <v>161</v>
      </c>
      <c r="C6" s="4" t="s">
        <v>10</v>
      </c>
      <c r="D6" s="4" t="s">
        <v>161</v>
      </c>
      <c r="E6" s="4" t="s">
        <v>10</v>
      </c>
      <c r="F6" s="4" t="s">
        <v>161</v>
      </c>
      <c r="G6" s="4" t="s">
        <v>10</v>
      </c>
      <c r="H6" s="4" t="s">
        <v>161</v>
      </c>
      <c r="I6" s="4" t="s">
        <v>10</v>
      </c>
    </row>
    <row r="7" spans="1:10" ht="13.95" customHeight="1">
      <c r="A7" s="3" t="s">
        <v>11</v>
      </c>
      <c r="B7" s="123">
        <v>7</v>
      </c>
      <c r="C7" s="9">
        <v>155.6</v>
      </c>
      <c r="D7" s="123">
        <v>1</v>
      </c>
      <c r="E7" s="9" t="s">
        <v>168</v>
      </c>
      <c r="F7" s="123">
        <v>6</v>
      </c>
      <c r="G7" s="9">
        <v>230.8</v>
      </c>
      <c r="H7" s="123" t="s">
        <v>168</v>
      </c>
      <c r="I7" s="9" t="s">
        <v>168</v>
      </c>
    </row>
    <row r="8" spans="1:10" ht="13.95" customHeight="1">
      <c r="A8" s="3" t="s">
        <v>12</v>
      </c>
      <c r="B8" s="124">
        <v>143</v>
      </c>
      <c r="C8" s="9">
        <v>40.1</v>
      </c>
      <c r="D8" s="124">
        <v>60</v>
      </c>
      <c r="E8" s="9">
        <v>31.1</v>
      </c>
      <c r="F8" s="124">
        <v>76</v>
      </c>
      <c r="G8" s="9">
        <v>55.8</v>
      </c>
      <c r="H8" s="124">
        <v>5</v>
      </c>
      <c r="I8" s="9" t="s">
        <v>168</v>
      </c>
    </row>
    <row r="9" spans="1:10" ht="13.95" customHeight="1">
      <c r="A9" s="3" t="s">
        <v>13</v>
      </c>
      <c r="B9" s="124">
        <v>455</v>
      </c>
      <c r="C9" s="9">
        <v>26.6</v>
      </c>
      <c r="D9" s="124">
        <v>208</v>
      </c>
      <c r="E9" s="9">
        <v>18.7</v>
      </c>
      <c r="F9" s="124">
        <v>216</v>
      </c>
      <c r="G9" s="9">
        <v>45.7</v>
      </c>
      <c r="H9" s="124">
        <v>22</v>
      </c>
      <c r="I9" s="9">
        <v>20.6</v>
      </c>
    </row>
    <row r="10" spans="1:10" ht="13.95" customHeight="1">
      <c r="A10" s="3" t="s">
        <v>14</v>
      </c>
      <c r="B10" s="124">
        <v>566</v>
      </c>
      <c r="C10" s="9">
        <v>18.7</v>
      </c>
      <c r="D10" s="124">
        <v>310</v>
      </c>
      <c r="E10" s="9">
        <v>13.9</v>
      </c>
      <c r="F10" s="124">
        <v>213</v>
      </c>
      <c r="G10" s="9">
        <v>38.200000000000003</v>
      </c>
      <c r="H10" s="124">
        <v>29</v>
      </c>
      <c r="I10" s="9">
        <v>13.9</v>
      </c>
    </row>
    <row r="11" spans="1:10" ht="13.95" customHeight="1">
      <c r="A11" s="3" t="s">
        <v>15</v>
      </c>
      <c r="B11" s="124">
        <v>550</v>
      </c>
      <c r="C11" s="9">
        <v>17</v>
      </c>
      <c r="D11" s="124">
        <v>331</v>
      </c>
      <c r="E11" s="9">
        <v>13.3</v>
      </c>
      <c r="F11" s="124">
        <v>163</v>
      </c>
      <c r="G11" s="9">
        <v>35.200000000000003</v>
      </c>
      <c r="H11" s="124">
        <v>40</v>
      </c>
      <c r="I11" s="9">
        <v>15.2</v>
      </c>
    </row>
    <row r="12" spans="1:10" ht="13.95" customHeight="1">
      <c r="A12" s="3" t="s">
        <v>16</v>
      </c>
      <c r="B12" s="124">
        <v>263</v>
      </c>
      <c r="C12" s="9">
        <v>18.100000000000001</v>
      </c>
      <c r="D12" s="124">
        <v>180</v>
      </c>
      <c r="E12" s="9">
        <v>16.3</v>
      </c>
      <c r="F12" s="124">
        <v>64</v>
      </c>
      <c r="G12" s="9">
        <v>32.299999999999997</v>
      </c>
      <c r="H12" s="124">
        <v>13</v>
      </c>
      <c r="I12" s="9">
        <v>9.1999999999999993</v>
      </c>
    </row>
    <row r="13" spans="1:10" ht="13.95" customHeight="1">
      <c r="A13" s="3" t="s">
        <v>17</v>
      </c>
      <c r="B13" s="124">
        <v>84</v>
      </c>
      <c r="C13" s="9">
        <v>27.6</v>
      </c>
      <c r="D13" s="124">
        <v>61</v>
      </c>
      <c r="E13" s="9">
        <v>28.2</v>
      </c>
      <c r="F13" s="124">
        <v>16</v>
      </c>
      <c r="G13" s="9">
        <v>31.8</v>
      </c>
      <c r="H13" s="124">
        <v>5</v>
      </c>
      <c r="I13" s="9" t="s">
        <v>168</v>
      </c>
    </row>
    <row r="14" spans="1:10" ht="13.95" customHeight="1">
      <c r="A14" s="4" t="s">
        <v>280</v>
      </c>
      <c r="B14" s="125">
        <v>2088</v>
      </c>
      <c r="C14" s="111">
        <v>20.7</v>
      </c>
      <c r="D14" s="125">
        <v>1152</v>
      </c>
      <c r="E14" s="111">
        <v>15.7</v>
      </c>
      <c r="F14" s="125">
        <v>754</v>
      </c>
      <c r="G14" s="111">
        <v>40.1</v>
      </c>
      <c r="H14" s="125">
        <v>114</v>
      </c>
      <c r="I14" s="111">
        <v>14.7</v>
      </c>
    </row>
    <row r="15" spans="1:10" ht="34.200000000000003" customHeight="1">
      <c r="A15" s="107" t="s">
        <v>213</v>
      </c>
      <c r="B15" s="178">
        <v>28</v>
      </c>
      <c r="C15" s="179"/>
      <c r="D15" s="178">
        <v>29</v>
      </c>
      <c r="E15" s="179"/>
      <c r="F15" s="178">
        <v>26</v>
      </c>
      <c r="G15" s="179"/>
      <c r="H15" s="178">
        <v>30</v>
      </c>
      <c r="I15" s="179"/>
    </row>
    <row r="17" spans="1:9" ht="34.200000000000003" customHeight="1">
      <c r="A17" s="147" t="s">
        <v>103</v>
      </c>
      <c r="B17" s="193"/>
      <c r="C17" s="193"/>
      <c r="D17" s="193"/>
      <c r="E17" s="193"/>
      <c r="F17" s="193"/>
      <c r="G17" s="193"/>
      <c r="H17" s="193"/>
      <c r="I17" s="193"/>
    </row>
    <row r="18" spans="1:9" ht="30.6" customHeight="1">
      <c r="A18" s="147" t="s">
        <v>100</v>
      </c>
      <c r="B18" s="193"/>
      <c r="C18" s="193"/>
      <c r="D18" s="193"/>
      <c r="E18" s="193"/>
      <c r="F18" s="193"/>
      <c r="G18" s="193"/>
      <c r="H18" s="193"/>
      <c r="I18" s="193"/>
    </row>
    <row r="19" spans="1:9" ht="22.8" customHeight="1">
      <c r="A19" s="212" t="s">
        <v>296</v>
      </c>
      <c r="B19" s="213"/>
      <c r="C19" s="213"/>
      <c r="D19" s="213"/>
      <c r="E19" s="213"/>
      <c r="F19" s="213"/>
      <c r="G19" s="213"/>
      <c r="H19" s="213"/>
      <c r="I19" s="213"/>
    </row>
  </sheetData>
  <mergeCells count="13">
    <mergeCell ref="A3:J3"/>
    <mergeCell ref="A17:I17"/>
    <mergeCell ref="A18:I18"/>
    <mergeCell ref="A19:I19"/>
    <mergeCell ref="A5:A6"/>
    <mergeCell ref="B5:C5"/>
    <mergeCell ref="D5:E5"/>
    <mergeCell ref="F5:G5"/>
    <mergeCell ref="H5:I5"/>
    <mergeCell ref="B15:C15"/>
    <mergeCell ref="D15:E15"/>
    <mergeCell ref="F15:G15"/>
    <mergeCell ref="H15:I15"/>
  </mergeCells>
  <pageMargins left="0.05" right="0.05" top="0.5" bottom="0.5" header="0" footer="0"/>
  <pageSetup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3:O15"/>
  <sheetViews>
    <sheetView zoomScaleNormal="100" workbookViewId="0">
      <selection activeCell="A11" sqref="A11"/>
    </sheetView>
  </sheetViews>
  <sheetFormatPr defaultColWidth="11.5546875" defaultRowHeight="12" customHeight="1"/>
  <cols>
    <col min="1" max="1" width="16.5546875" customWidth="1"/>
    <col min="2" max="2" width="8.44140625" bestFit="1" customWidth="1"/>
    <col min="3" max="3" width="8.77734375" bestFit="1" customWidth="1"/>
    <col min="4" max="4" width="7.77734375" bestFit="1" customWidth="1"/>
    <col min="5" max="5" width="7.88671875" bestFit="1" customWidth="1"/>
    <col min="6" max="6" width="8" bestFit="1" customWidth="1"/>
    <col min="7" max="7" width="8.77734375" bestFit="1" customWidth="1"/>
    <col min="8" max="8" width="8" bestFit="1" customWidth="1"/>
    <col min="9" max="9" width="7.88671875" bestFit="1" customWidth="1"/>
    <col min="10" max="10" width="10.77734375" customWidth="1"/>
    <col min="11" max="11" width="11.44140625" customWidth="1"/>
    <col min="12" max="15" width="11.6640625" bestFit="1" customWidth="1"/>
  </cols>
  <sheetData>
    <row r="3" spans="1:15" ht="31.2" customHeight="1">
      <c r="A3" s="166" t="s">
        <v>299</v>
      </c>
      <c r="B3" s="151"/>
      <c r="C3" s="151"/>
      <c r="D3" s="151"/>
      <c r="E3" s="151"/>
      <c r="F3" s="151"/>
      <c r="G3" s="151"/>
      <c r="H3" s="151"/>
      <c r="I3" s="151"/>
      <c r="J3" s="151"/>
      <c r="K3" s="151"/>
      <c r="L3" s="151"/>
    </row>
    <row r="5" spans="1:15" ht="13.95" customHeight="1">
      <c r="A5" s="204" t="s">
        <v>218</v>
      </c>
      <c r="B5" s="180" t="s">
        <v>4</v>
      </c>
      <c r="C5" s="215"/>
      <c r="D5" s="181"/>
      <c r="E5" s="181"/>
      <c r="F5" s="181"/>
      <c r="G5" s="181"/>
      <c r="H5" s="181"/>
      <c r="I5" s="181"/>
      <c r="J5" s="181"/>
      <c r="K5" s="181"/>
      <c r="L5" s="180" t="s">
        <v>83</v>
      </c>
      <c r="M5" s="215"/>
      <c r="N5" s="181"/>
      <c r="O5" s="216"/>
    </row>
    <row r="6" spans="1:15" ht="13.95" customHeight="1">
      <c r="A6" s="205"/>
      <c r="B6" s="201" t="s">
        <v>8</v>
      </c>
      <c r="C6" s="201"/>
      <c r="D6" s="201" t="s">
        <v>5</v>
      </c>
      <c r="E6" s="201"/>
      <c r="F6" s="201" t="s">
        <v>6</v>
      </c>
      <c r="G6" s="201"/>
      <c r="H6" s="201" t="s">
        <v>211</v>
      </c>
      <c r="I6" s="201"/>
      <c r="J6" s="201" t="s">
        <v>210</v>
      </c>
      <c r="K6" s="201"/>
      <c r="L6" s="201" t="s">
        <v>9</v>
      </c>
      <c r="M6" s="201"/>
      <c r="N6" s="201" t="s">
        <v>272</v>
      </c>
      <c r="O6" s="201"/>
    </row>
    <row r="7" spans="1:15" ht="13.95" customHeight="1">
      <c r="A7" s="206"/>
      <c r="B7" s="4" t="s">
        <v>161</v>
      </c>
      <c r="C7" s="4" t="s">
        <v>179</v>
      </c>
      <c r="D7" s="4" t="s">
        <v>161</v>
      </c>
      <c r="E7" s="4" t="s">
        <v>179</v>
      </c>
      <c r="F7" s="4" t="s">
        <v>161</v>
      </c>
      <c r="G7" s="4" t="s">
        <v>179</v>
      </c>
      <c r="H7" s="4" t="s">
        <v>161</v>
      </c>
      <c r="I7" s="4" t="s">
        <v>179</v>
      </c>
      <c r="J7" s="4" t="s">
        <v>161</v>
      </c>
      <c r="K7" s="4" t="s">
        <v>179</v>
      </c>
      <c r="L7" s="4" t="s">
        <v>161</v>
      </c>
      <c r="M7" s="4" t="s">
        <v>179</v>
      </c>
      <c r="N7" s="4" t="s">
        <v>161</v>
      </c>
      <c r="O7" s="4" t="s">
        <v>179</v>
      </c>
    </row>
    <row r="8" spans="1:15" ht="13.95" customHeight="1">
      <c r="A8" s="3" t="s">
        <v>26</v>
      </c>
      <c r="B8" s="44">
        <v>70495</v>
      </c>
      <c r="C8" s="49">
        <v>69.900000000000006</v>
      </c>
      <c r="D8" s="44">
        <v>52973</v>
      </c>
      <c r="E8" s="49">
        <v>72.2</v>
      </c>
      <c r="F8" s="124">
        <v>11695</v>
      </c>
      <c r="G8" s="49">
        <v>62.2</v>
      </c>
      <c r="H8" s="124">
        <v>636</v>
      </c>
      <c r="I8" s="49">
        <v>63.1</v>
      </c>
      <c r="J8" s="124">
        <v>3174</v>
      </c>
      <c r="K8" s="49">
        <v>73.099999999999994</v>
      </c>
      <c r="L8" s="124">
        <v>4428</v>
      </c>
      <c r="M8" s="49">
        <v>63</v>
      </c>
      <c r="N8" s="124">
        <v>3386</v>
      </c>
      <c r="O8" s="49">
        <v>74.099999999999994</v>
      </c>
    </row>
    <row r="9" spans="1:15" ht="13.95" customHeight="1">
      <c r="A9" s="3" t="s">
        <v>27</v>
      </c>
      <c r="B9" s="44">
        <v>22791</v>
      </c>
      <c r="C9" s="49">
        <v>22.6</v>
      </c>
      <c r="D9" s="44">
        <v>15604</v>
      </c>
      <c r="E9" s="49">
        <v>21.3</v>
      </c>
      <c r="F9" s="124">
        <v>5053</v>
      </c>
      <c r="G9" s="49">
        <v>26.9</v>
      </c>
      <c r="H9" s="124">
        <v>280</v>
      </c>
      <c r="I9" s="49">
        <v>27.8</v>
      </c>
      <c r="J9" s="124">
        <v>919</v>
      </c>
      <c r="K9" s="49">
        <v>21.2</v>
      </c>
      <c r="L9" s="124">
        <v>1845</v>
      </c>
      <c r="M9" s="49">
        <v>26.2</v>
      </c>
      <c r="N9" s="124">
        <v>813</v>
      </c>
      <c r="O9" s="49">
        <v>17.8</v>
      </c>
    </row>
    <row r="10" spans="1:15" ht="13.95" customHeight="1">
      <c r="A10" s="3" t="s">
        <v>28</v>
      </c>
      <c r="B10" s="44">
        <v>7594</v>
      </c>
      <c r="C10" s="49">
        <v>7.5</v>
      </c>
      <c r="D10" s="44">
        <v>4803</v>
      </c>
      <c r="E10" s="49">
        <v>6.5</v>
      </c>
      <c r="F10" s="124">
        <v>2050</v>
      </c>
      <c r="G10" s="49">
        <v>10.9</v>
      </c>
      <c r="H10" s="124">
        <v>92</v>
      </c>
      <c r="I10" s="49">
        <v>9.1</v>
      </c>
      <c r="J10" s="124">
        <v>250</v>
      </c>
      <c r="K10" s="49">
        <v>5.8</v>
      </c>
      <c r="L10" s="124">
        <v>757</v>
      </c>
      <c r="M10" s="49">
        <v>10.8</v>
      </c>
      <c r="N10" s="124">
        <v>372</v>
      </c>
      <c r="O10" s="49">
        <v>8.1</v>
      </c>
    </row>
    <row r="11" spans="1:15" ht="13.95" customHeight="1">
      <c r="A11" s="4" t="s">
        <v>280</v>
      </c>
      <c r="B11" s="45">
        <v>100880</v>
      </c>
      <c r="C11" s="50">
        <v>100</v>
      </c>
      <c r="D11" s="45">
        <v>73380</v>
      </c>
      <c r="E11" s="50">
        <v>100</v>
      </c>
      <c r="F11" s="126">
        <v>18798</v>
      </c>
      <c r="G11" s="50">
        <v>100</v>
      </c>
      <c r="H11" s="126">
        <v>1008</v>
      </c>
      <c r="I11" s="50">
        <v>100</v>
      </c>
      <c r="J11" s="126">
        <v>4343</v>
      </c>
      <c r="K11" s="50">
        <v>100</v>
      </c>
      <c r="L11" s="126">
        <v>7030</v>
      </c>
      <c r="M11" s="50">
        <v>100</v>
      </c>
      <c r="N11" s="126">
        <v>4571</v>
      </c>
      <c r="O11" s="50">
        <v>100</v>
      </c>
    </row>
    <row r="13" spans="1:15" ht="34.200000000000003" customHeight="1">
      <c r="A13" s="214" t="s">
        <v>102</v>
      </c>
      <c r="B13" s="193"/>
      <c r="C13" s="193"/>
      <c r="D13" s="193"/>
      <c r="E13" s="193"/>
      <c r="F13" s="193"/>
      <c r="G13" s="193"/>
      <c r="H13" s="193"/>
      <c r="I13" s="193"/>
      <c r="J13" s="193"/>
      <c r="K13" s="193"/>
      <c r="L13" s="193"/>
      <c r="M13" s="193"/>
      <c r="N13" s="193"/>
      <c r="O13" s="193"/>
    </row>
    <row r="14" spans="1:15" ht="23.4" customHeight="1">
      <c r="A14" s="147" t="s">
        <v>100</v>
      </c>
      <c r="B14" s="193"/>
      <c r="C14" s="193"/>
      <c r="D14" s="193"/>
      <c r="E14" s="193"/>
      <c r="F14" s="193"/>
      <c r="G14" s="193"/>
      <c r="H14" s="193"/>
      <c r="I14" s="193"/>
      <c r="J14" s="193"/>
      <c r="K14" s="193"/>
      <c r="L14" s="193"/>
      <c r="M14" s="193"/>
      <c r="N14" s="193"/>
      <c r="O14" s="193"/>
    </row>
    <row r="15" spans="1:15" ht="12" customHeight="1">
      <c r="A15" s="202" t="s">
        <v>296</v>
      </c>
      <c r="B15" s="203"/>
      <c r="C15" s="203"/>
      <c r="D15" s="203"/>
      <c r="E15" s="203"/>
      <c r="F15" s="203"/>
      <c r="G15" s="203"/>
      <c r="H15" s="203"/>
      <c r="I15" s="203"/>
      <c r="J15" s="203"/>
      <c r="K15" s="203"/>
      <c r="L15" s="203"/>
      <c r="M15" s="203"/>
      <c r="N15" s="203"/>
      <c r="O15" s="203"/>
    </row>
  </sheetData>
  <mergeCells count="14">
    <mergeCell ref="A3:L3"/>
    <mergeCell ref="N6:O6"/>
    <mergeCell ref="L6:M6"/>
    <mergeCell ref="L5:O5"/>
    <mergeCell ref="D6:E6"/>
    <mergeCell ref="F6:G6"/>
    <mergeCell ref="H6:I6"/>
    <mergeCell ref="J6:K6"/>
    <mergeCell ref="B6:C6"/>
    <mergeCell ref="A13:O13"/>
    <mergeCell ref="A14:O14"/>
    <mergeCell ref="A15:O15"/>
    <mergeCell ref="B5:K5"/>
    <mergeCell ref="A5:A7"/>
  </mergeCells>
  <pageMargins left="0.05" right="0.05" top="0.5" bottom="0.5" header="0" footer="0"/>
  <pageSetup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3:O16"/>
  <sheetViews>
    <sheetView topLeftCell="B1" zoomScaleNormal="100" workbookViewId="0">
      <selection activeCell="N12" sqref="N12"/>
    </sheetView>
  </sheetViews>
  <sheetFormatPr defaultColWidth="11.5546875" defaultRowHeight="12" customHeight="1"/>
  <cols>
    <col min="1" max="1" width="16" customWidth="1"/>
    <col min="2" max="2" width="7.6640625" bestFit="1" customWidth="1"/>
    <col min="3" max="3" width="8.6640625" bestFit="1" customWidth="1"/>
    <col min="4" max="4" width="7.88671875" bestFit="1" customWidth="1"/>
    <col min="5" max="5" width="8.6640625" bestFit="1" customWidth="1"/>
    <col min="6" max="6" width="7.88671875" bestFit="1" customWidth="1"/>
    <col min="7" max="7" width="8.6640625" bestFit="1" customWidth="1"/>
    <col min="8" max="8" width="7.88671875" bestFit="1" customWidth="1"/>
    <col min="9" max="9" width="8.6640625" bestFit="1" customWidth="1"/>
    <col min="10" max="10" width="7.88671875" bestFit="1" customWidth="1"/>
    <col min="11" max="11" width="14" customWidth="1"/>
  </cols>
  <sheetData>
    <row r="3" spans="1:15" ht="30" customHeight="1">
      <c r="A3" s="166" t="s">
        <v>300</v>
      </c>
      <c r="B3" s="151"/>
      <c r="C3" s="151"/>
      <c r="D3" s="151"/>
      <c r="E3" s="151"/>
      <c r="F3" s="151"/>
      <c r="G3" s="151"/>
      <c r="H3" s="151"/>
      <c r="I3" s="151"/>
      <c r="J3" s="151"/>
      <c r="K3" s="151"/>
      <c r="L3" s="151"/>
    </row>
    <row r="5" spans="1:15" ht="13.95" customHeight="1">
      <c r="A5" s="204" t="s">
        <v>260</v>
      </c>
      <c r="B5" s="201" t="s">
        <v>4</v>
      </c>
      <c r="C5" s="201"/>
      <c r="D5" s="201"/>
      <c r="E5" s="201"/>
      <c r="F5" s="201"/>
      <c r="G5" s="201"/>
      <c r="H5" s="201"/>
      <c r="I5" s="201"/>
      <c r="J5" s="201"/>
      <c r="K5" s="201"/>
      <c r="L5" s="180" t="s">
        <v>83</v>
      </c>
      <c r="M5" s="215"/>
      <c r="N5" s="181"/>
      <c r="O5" s="216"/>
    </row>
    <row r="6" spans="1:15" ht="13.95" customHeight="1">
      <c r="A6" s="205"/>
      <c r="B6" s="201" t="s">
        <v>8</v>
      </c>
      <c r="C6" s="201"/>
      <c r="D6" s="201" t="s">
        <v>5</v>
      </c>
      <c r="E6" s="201"/>
      <c r="F6" s="201" t="s">
        <v>6</v>
      </c>
      <c r="G6" s="201"/>
      <c r="H6" s="201" t="s">
        <v>211</v>
      </c>
      <c r="I6" s="201"/>
      <c r="J6" s="201" t="s">
        <v>210</v>
      </c>
      <c r="K6" s="201"/>
      <c r="L6" s="201" t="s">
        <v>9</v>
      </c>
      <c r="M6" s="201"/>
      <c r="N6" s="201" t="s">
        <v>272</v>
      </c>
      <c r="O6" s="201"/>
    </row>
    <row r="7" spans="1:15" ht="13.95" customHeight="1">
      <c r="A7" s="206"/>
      <c r="B7" s="4" t="s">
        <v>161</v>
      </c>
      <c r="C7" s="4" t="s">
        <v>179</v>
      </c>
      <c r="D7" s="4" t="s">
        <v>161</v>
      </c>
      <c r="E7" s="4" t="s">
        <v>179</v>
      </c>
      <c r="F7" s="4" t="s">
        <v>161</v>
      </c>
      <c r="G7" s="4" t="s">
        <v>179</v>
      </c>
      <c r="H7" s="4" t="s">
        <v>161</v>
      </c>
      <c r="I7" s="4" t="s">
        <v>179</v>
      </c>
      <c r="J7" s="4" t="s">
        <v>161</v>
      </c>
      <c r="K7" s="4" t="s">
        <v>179</v>
      </c>
      <c r="L7" s="4" t="s">
        <v>161</v>
      </c>
      <c r="M7" s="4" t="s">
        <v>179</v>
      </c>
      <c r="N7" s="4" t="s">
        <v>161</v>
      </c>
      <c r="O7" s="4" t="s">
        <v>179</v>
      </c>
    </row>
    <row r="8" spans="1:15" ht="13.95" customHeight="1">
      <c r="A8" s="3" t="s">
        <v>29</v>
      </c>
      <c r="B8" s="124">
        <v>448</v>
      </c>
      <c r="C8" s="49">
        <v>0.4</v>
      </c>
      <c r="D8" s="124">
        <v>223</v>
      </c>
      <c r="E8" s="49">
        <v>0.30581440999999998</v>
      </c>
      <c r="F8" s="124">
        <v>192</v>
      </c>
      <c r="G8" s="49">
        <v>1</v>
      </c>
      <c r="H8" s="124">
        <v>5</v>
      </c>
      <c r="I8" s="5" t="s">
        <v>168</v>
      </c>
      <c r="J8" s="124">
        <v>14</v>
      </c>
      <c r="K8" s="49">
        <v>0.3</v>
      </c>
      <c r="L8" s="44">
        <v>22</v>
      </c>
      <c r="M8" s="49">
        <v>0.3</v>
      </c>
      <c r="N8" s="44">
        <v>5</v>
      </c>
      <c r="O8" s="137" t="s">
        <v>168</v>
      </c>
    </row>
    <row r="9" spans="1:15" ht="13.95" customHeight="1">
      <c r="A9" s="3" t="s">
        <v>30</v>
      </c>
      <c r="B9" s="124">
        <v>1041</v>
      </c>
      <c r="C9" s="49">
        <v>1</v>
      </c>
      <c r="D9" s="124">
        <v>579</v>
      </c>
      <c r="E9" s="49">
        <v>0.8</v>
      </c>
      <c r="F9" s="124">
        <v>392</v>
      </c>
      <c r="G9" s="49">
        <v>2.1</v>
      </c>
      <c r="H9" s="124">
        <v>7</v>
      </c>
      <c r="I9" s="49">
        <v>0.7</v>
      </c>
      <c r="J9" s="124">
        <v>30</v>
      </c>
      <c r="K9" s="49">
        <v>0.70232306999999994</v>
      </c>
      <c r="L9" s="44">
        <v>58</v>
      </c>
      <c r="M9" s="49">
        <v>0.8</v>
      </c>
      <c r="N9" s="44">
        <v>23</v>
      </c>
      <c r="O9" s="49">
        <v>0.5</v>
      </c>
    </row>
    <row r="10" spans="1:15" ht="13.95" customHeight="1">
      <c r="A10" s="3" t="s">
        <v>31</v>
      </c>
      <c r="B10" s="124">
        <v>7753</v>
      </c>
      <c r="C10" s="49">
        <v>7.7</v>
      </c>
      <c r="D10" s="124">
        <v>4734</v>
      </c>
      <c r="E10" s="49">
        <v>6.4969156099999994</v>
      </c>
      <c r="F10" s="124">
        <v>2334</v>
      </c>
      <c r="G10" s="49">
        <v>12.4</v>
      </c>
      <c r="H10" s="124">
        <v>85</v>
      </c>
      <c r="I10" s="49">
        <v>8.4</v>
      </c>
      <c r="J10" s="124">
        <v>389</v>
      </c>
      <c r="K10" s="49">
        <v>9</v>
      </c>
      <c r="L10" s="44">
        <v>480</v>
      </c>
      <c r="M10" s="49">
        <v>6.8</v>
      </c>
      <c r="N10" s="44">
        <v>298</v>
      </c>
      <c r="O10" s="49">
        <v>6.5</v>
      </c>
    </row>
    <row r="11" spans="1:15" ht="13.95" customHeight="1">
      <c r="A11" s="3" t="s">
        <v>32</v>
      </c>
      <c r="B11" s="124">
        <v>91617</v>
      </c>
      <c r="C11" s="49">
        <v>90.8</v>
      </c>
      <c r="D11" s="124">
        <v>67833</v>
      </c>
      <c r="E11" s="49">
        <v>92.4</v>
      </c>
      <c r="F11" s="124">
        <v>15873</v>
      </c>
      <c r="G11" s="49">
        <v>84.4</v>
      </c>
      <c r="H11" s="124">
        <v>911</v>
      </c>
      <c r="I11" s="49">
        <v>90.4</v>
      </c>
      <c r="J11" s="124">
        <v>3908</v>
      </c>
      <c r="K11" s="49">
        <v>90.03241491</v>
      </c>
      <c r="L11" s="44">
        <v>6468</v>
      </c>
      <c r="M11" s="49">
        <v>92</v>
      </c>
      <c r="N11" s="44">
        <v>4245</v>
      </c>
      <c r="O11" s="49">
        <v>92.9</v>
      </c>
    </row>
    <row r="12" spans="1:15" ht="13.95" customHeight="1">
      <c r="A12" s="4" t="s">
        <v>280</v>
      </c>
      <c r="B12" s="126">
        <v>100880</v>
      </c>
      <c r="C12" s="50">
        <v>100</v>
      </c>
      <c r="D12" s="126">
        <v>73380</v>
      </c>
      <c r="E12" s="50">
        <v>100</v>
      </c>
      <c r="F12" s="126">
        <v>18798</v>
      </c>
      <c r="G12" s="50">
        <v>100</v>
      </c>
      <c r="H12" s="126">
        <v>1008</v>
      </c>
      <c r="I12" s="50">
        <v>100</v>
      </c>
      <c r="J12" s="126">
        <v>4343</v>
      </c>
      <c r="K12" s="50">
        <v>100</v>
      </c>
      <c r="L12" s="45">
        <v>7030</v>
      </c>
      <c r="M12" s="50">
        <v>100</v>
      </c>
      <c r="N12" s="45">
        <v>4571</v>
      </c>
      <c r="O12" s="50">
        <v>100</v>
      </c>
    </row>
    <row r="14" spans="1:15" ht="23.4" customHeight="1">
      <c r="A14" s="217" t="s">
        <v>101</v>
      </c>
      <c r="B14" s="193"/>
      <c r="C14" s="193"/>
      <c r="D14" s="193"/>
      <c r="E14" s="193"/>
      <c r="F14" s="193"/>
      <c r="G14" s="193"/>
      <c r="H14" s="193"/>
      <c r="I14" s="193"/>
      <c r="J14" s="193"/>
      <c r="K14" s="193"/>
      <c r="L14" s="193"/>
      <c r="M14" s="193"/>
      <c r="N14" s="193"/>
      <c r="O14" s="193"/>
    </row>
    <row r="15" spans="1:15" ht="27" customHeight="1">
      <c r="A15" s="147" t="s">
        <v>91</v>
      </c>
      <c r="B15" s="193"/>
      <c r="C15" s="193"/>
      <c r="D15" s="193"/>
      <c r="E15" s="193"/>
      <c r="F15" s="193"/>
      <c r="G15" s="193"/>
      <c r="H15" s="193"/>
      <c r="I15" s="193"/>
      <c r="J15" s="193"/>
      <c r="K15" s="193"/>
      <c r="L15" s="193"/>
      <c r="M15" s="193"/>
      <c r="N15" s="193"/>
      <c r="O15" s="193"/>
    </row>
    <row r="16" spans="1:15" ht="14.4" customHeight="1">
      <c r="A16" s="202" t="s">
        <v>296</v>
      </c>
      <c r="B16" s="203"/>
      <c r="C16" s="203"/>
      <c r="D16" s="203"/>
      <c r="E16" s="203"/>
      <c r="F16" s="203"/>
      <c r="G16" s="203"/>
      <c r="H16" s="203"/>
      <c r="I16" s="203"/>
      <c r="J16" s="203"/>
      <c r="K16" s="203"/>
      <c r="L16" s="203"/>
      <c r="M16" s="203"/>
      <c r="N16" s="203"/>
      <c r="O16" s="203"/>
    </row>
  </sheetData>
  <mergeCells count="14">
    <mergeCell ref="A14:O14"/>
    <mergeCell ref="A15:O15"/>
    <mergeCell ref="A16:O16"/>
    <mergeCell ref="A3:L3"/>
    <mergeCell ref="N6:O6"/>
    <mergeCell ref="L6:M6"/>
    <mergeCell ref="L5:O5"/>
    <mergeCell ref="B5:K5"/>
    <mergeCell ref="D6:E6"/>
    <mergeCell ref="F6:G6"/>
    <mergeCell ref="H6:I6"/>
    <mergeCell ref="J6:K6"/>
    <mergeCell ref="B6:C6"/>
    <mergeCell ref="A5:A7"/>
  </mergeCells>
  <pageMargins left="0.05" right="0.05" top="0.5" bottom="0.5" header="0" footer="0"/>
  <pageSetup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3:P21"/>
  <sheetViews>
    <sheetView zoomScaleNormal="100" workbookViewId="0">
      <selection activeCell="M17" sqref="M17"/>
    </sheetView>
  </sheetViews>
  <sheetFormatPr defaultColWidth="11.5546875" defaultRowHeight="12" customHeight="1"/>
  <cols>
    <col min="1" max="1" width="24.5546875" bestFit="1" customWidth="1"/>
    <col min="2" max="2" width="10.21875" bestFit="1" customWidth="1"/>
    <col min="3" max="3" width="15.5546875" bestFit="1" customWidth="1"/>
    <col min="4" max="4" width="7.6640625" bestFit="1" customWidth="1"/>
    <col min="5" max="5" width="10.21875" bestFit="1" customWidth="1"/>
    <col min="6" max="6" width="15.5546875" bestFit="1" customWidth="1"/>
    <col min="7" max="7" width="5.44140625" bestFit="1" customWidth="1"/>
    <col min="8" max="8" width="10.6640625" bestFit="1" customWidth="1"/>
    <col min="9" max="9" width="15.5546875" bestFit="1" customWidth="1"/>
    <col min="10" max="10" width="9.6640625" bestFit="1" customWidth="1"/>
    <col min="11" max="11" width="10.21875" bestFit="1" customWidth="1"/>
    <col min="12" max="12" width="15.5546875" bestFit="1" customWidth="1"/>
    <col min="13" max="13" width="6" bestFit="1" customWidth="1"/>
    <col min="14" max="14" width="10.6640625" bestFit="1" customWidth="1"/>
    <col min="15" max="15" width="23.6640625" bestFit="1" customWidth="1"/>
  </cols>
  <sheetData>
    <row r="3" spans="1:16" ht="33" customHeight="1">
      <c r="A3" s="166" t="s">
        <v>301</v>
      </c>
      <c r="B3" s="151"/>
      <c r="C3" s="151"/>
      <c r="D3" s="151"/>
      <c r="E3" s="151"/>
      <c r="F3" s="151"/>
      <c r="G3" s="151"/>
      <c r="H3" s="151"/>
      <c r="I3" s="151"/>
      <c r="J3" s="151"/>
      <c r="K3" s="151"/>
      <c r="L3" s="151"/>
      <c r="M3" s="151"/>
      <c r="N3" s="151"/>
      <c r="O3" s="151"/>
      <c r="P3" s="151"/>
    </row>
    <row r="6" spans="1:16" ht="20.399999999999999" customHeight="1">
      <c r="A6" s="219" t="s">
        <v>258</v>
      </c>
      <c r="B6" s="218" t="s">
        <v>218</v>
      </c>
      <c r="C6" s="218"/>
      <c r="D6" s="218"/>
      <c r="E6" s="218"/>
      <c r="F6" s="218"/>
      <c r="G6" s="218"/>
      <c r="H6" s="218"/>
      <c r="I6" s="218"/>
      <c r="J6" s="218"/>
      <c r="K6" s="218"/>
      <c r="L6" s="218"/>
      <c r="M6" s="218"/>
    </row>
    <row r="7" spans="1:16" ht="12" customHeight="1">
      <c r="A7" s="220"/>
      <c r="B7" s="201" t="s">
        <v>24</v>
      </c>
      <c r="C7" s="201"/>
      <c r="D7" s="201"/>
      <c r="E7" s="201" t="s">
        <v>26</v>
      </c>
      <c r="F7" s="201"/>
      <c r="G7" s="201"/>
      <c r="H7" s="201" t="s">
        <v>27</v>
      </c>
      <c r="I7" s="201"/>
      <c r="J7" s="201"/>
      <c r="K7" s="201" t="s">
        <v>28</v>
      </c>
      <c r="L7" s="201"/>
      <c r="M7" s="201"/>
    </row>
    <row r="8" spans="1:16" ht="12.6" customHeight="1">
      <c r="A8" s="221"/>
      <c r="B8" s="7" t="s">
        <v>84</v>
      </c>
      <c r="C8" s="7" t="s">
        <v>259</v>
      </c>
      <c r="D8" s="7" t="s">
        <v>10</v>
      </c>
      <c r="E8" s="7" t="s">
        <v>84</v>
      </c>
      <c r="F8" s="7" t="s">
        <v>259</v>
      </c>
      <c r="G8" s="7" t="s">
        <v>10</v>
      </c>
      <c r="H8" s="7" t="s">
        <v>84</v>
      </c>
      <c r="I8" s="7" t="s">
        <v>259</v>
      </c>
      <c r="J8" s="7" t="s">
        <v>10</v>
      </c>
      <c r="K8" s="7" t="s">
        <v>84</v>
      </c>
      <c r="L8" s="7" t="s">
        <v>259</v>
      </c>
      <c r="M8" s="7" t="s">
        <v>10</v>
      </c>
    </row>
    <row r="9" spans="1:16" ht="12" customHeight="1">
      <c r="A9" s="7" t="s">
        <v>280</v>
      </c>
      <c r="B9" s="126">
        <v>100880</v>
      </c>
      <c r="C9" s="112">
        <v>9242</v>
      </c>
      <c r="D9" s="113">
        <v>61.6</v>
      </c>
      <c r="E9" s="112">
        <v>70495</v>
      </c>
      <c r="F9" s="112">
        <v>5713</v>
      </c>
      <c r="G9" s="138">
        <v>81</v>
      </c>
      <c r="H9" s="112">
        <v>22791</v>
      </c>
      <c r="I9" s="112">
        <v>2441</v>
      </c>
      <c r="J9" s="113">
        <v>107.1</v>
      </c>
      <c r="K9" s="112">
        <v>7594</v>
      </c>
      <c r="L9" s="112">
        <v>1088</v>
      </c>
      <c r="M9" s="138">
        <v>143.30000000000001</v>
      </c>
    </row>
    <row r="10" spans="1:16" ht="12" customHeight="1">
      <c r="A10" s="4" t="s">
        <v>4</v>
      </c>
      <c r="B10" s="114"/>
      <c r="C10" s="115"/>
      <c r="D10" s="116"/>
      <c r="E10" s="115"/>
      <c r="F10" s="115"/>
      <c r="G10" s="116"/>
      <c r="H10" s="115"/>
      <c r="I10" s="115"/>
      <c r="J10" s="116"/>
      <c r="K10" s="115"/>
      <c r="L10" s="115"/>
      <c r="M10" s="140"/>
    </row>
    <row r="11" spans="1:16" ht="12" customHeight="1">
      <c r="A11" s="7" t="s">
        <v>5</v>
      </c>
      <c r="B11" s="92">
        <v>73380</v>
      </c>
      <c r="C11" s="90">
        <v>5536</v>
      </c>
      <c r="D11" s="88">
        <v>75.400000000000006</v>
      </c>
      <c r="E11" s="90">
        <v>52973</v>
      </c>
      <c r="F11" s="90">
        <v>3563</v>
      </c>
      <c r="G11" s="88">
        <v>67.3</v>
      </c>
      <c r="H11" s="90">
        <v>15604</v>
      </c>
      <c r="I11" s="90">
        <v>1388</v>
      </c>
      <c r="J11" s="139">
        <v>89</v>
      </c>
      <c r="K11" s="90">
        <v>4803</v>
      </c>
      <c r="L11" s="90">
        <v>585</v>
      </c>
      <c r="M11" s="141">
        <v>121.8</v>
      </c>
    </row>
    <row r="12" spans="1:16" ht="12" customHeight="1">
      <c r="A12" s="7" t="s">
        <v>6</v>
      </c>
      <c r="B12" s="92">
        <v>18798</v>
      </c>
      <c r="C12" s="90">
        <v>2918</v>
      </c>
      <c r="D12" s="88">
        <v>155.19999999999999</v>
      </c>
      <c r="E12" s="90">
        <v>11695</v>
      </c>
      <c r="F12" s="90">
        <v>1666</v>
      </c>
      <c r="G12" s="88">
        <v>142.5</v>
      </c>
      <c r="H12" s="90">
        <v>5053</v>
      </c>
      <c r="I12" s="90">
        <v>848</v>
      </c>
      <c r="J12" s="139">
        <v>167.8</v>
      </c>
      <c r="K12" s="90">
        <v>2050</v>
      </c>
      <c r="L12" s="90">
        <v>404</v>
      </c>
      <c r="M12" s="141">
        <v>197.1</v>
      </c>
    </row>
    <row r="13" spans="1:16" ht="12" customHeight="1">
      <c r="A13" s="7" t="s">
        <v>211</v>
      </c>
      <c r="B13" s="92">
        <v>1008</v>
      </c>
      <c r="C13" s="90">
        <v>97</v>
      </c>
      <c r="D13" s="88">
        <v>96.2</v>
      </c>
      <c r="E13" s="90">
        <v>636</v>
      </c>
      <c r="F13" s="90">
        <v>46</v>
      </c>
      <c r="G13" s="88">
        <v>72.3</v>
      </c>
      <c r="H13" s="90">
        <v>280</v>
      </c>
      <c r="I13" s="90">
        <v>31</v>
      </c>
      <c r="J13" s="139">
        <v>110.7</v>
      </c>
      <c r="K13" s="90">
        <v>92</v>
      </c>
      <c r="L13" s="90">
        <v>20</v>
      </c>
      <c r="M13" s="141">
        <v>217.4</v>
      </c>
    </row>
    <row r="14" spans="1:16" ht="12" customHeight="1">
      <c r="A14" s="7" t="s">
        <v>210</v>
      </c>
      <c r="B14" s="92">
        <v>4343</v>
      </c>
      <c r="C14" s="90">
        <v>433</v>
      </c>
      <c r="D14" s="88">
        <v>99.7</v>
      </c>
      <c r="E14" s="90">
        <v>3174</v>
      </c>
      <c r="F14" s="90">
        <v>298</v>
      </c>
      <c r="G14" s="88">
        <v>93.9</v>
      </c>
      <c r="H14" s="90">
        <v>919</v>
      </c>
      <c r="I14" s="90">
        <v>107</v>
      </c>
      <c r="J14" s="139">
        <v>116.4</v>
      </c>
      <c r="K14" s="90">
        <v>250</v>
      </c>
      <c r="L14" s="90">
        <v>28</v>
      </c>
      <c r="M14" s="141">
        <v>112</v>
      </c>
    </row>
    <row r="15" spans="1:16" ht="12" customHeight="1">
      <c r="A15" s="4" t="s">
        <v>83</v>
      </c>
      <c r="B15" s="114"/>
      <c r="C15" s="115"/>
      <c r="D15" s="116"/>
      <c r="E15" s="115"/>
      <c r="F15" s="115"/>
      <c r="G15" s="116"/>
      <c r="H15" s="115"/>
      <c r="I15" s="115"/>
      <c r="J15" s="116"/>
      <c r="K15" s="115"/>
      <c r="L15" s="115"/>
      <c r="M15" s="140"/>
    </row>
    <row r="16" spans="1:16" ht="12" customHeight="1">
      <c r="A16" s="7" t="s">
        <v>9</v>
      </c>
      <c r="B16" s="92">
        <v>7030</v>
      </c>
      <c r="C16" s="90">
        <v>560</v>
      </c>
      <c r="D16" s="88">
        <v>79.7</v>
      </c>
      <c r="E16" s="90">
        <v>4428</v>
      </c>
      <c r="F16" s="90">
        <v>298</v>
      </c>
      <c r="G16" s="88">
        <v>67.3</v>
      </c>
      <c r="H16" s="90">
        <v>1845</v>
      </c>
      <c r="I16" s="90">
        <v>153</v>
      </c>
      <c r="J16" s="88">
        <v>82.9</v>
      </c>
      <c r="K16" s="90">
        <v>757</v>
      </c>
      <c r="L16" s="90">
        <v>109</v>
      </c>
      <c r="M16" s="141">
        <v>144</v>
      </c>
    </row>
    <row r="17" spans="1:15" ht="12" customHeight="1">
      <c r="A17" s="7" t="s">
        <v>272</v>
      </c>
      <c r="B17" s="93">
        <v>4571</v>
      </c>
      <c r="C17" s="91">
        <v>326</v>
      </c>
      <c r="D17" s="89">
        <v>71.3</v>
      </c>
      <c r="E17" s="91">
        <v>3386</v>
      </c>
      <c r="F17" s="91">
        <v>226</v>
      </c>
      <c r="G17" s="89">
        <v>66.7</v>
      </c>
      <c r="H17" s="91">
        <v>813</v>
      </c>
      <c r="I17" s="91">
        <v>66</v>
      </c>
      <c r="J17" s="89">
        <v>81.2</v>
      </c>
      <c r="K17" s="91">
        <v>372</v>
      </c>
      <c r="L17" s="91">
        <v>34</v>
      </c>
      <c r="M17" s="142">
        <v>91.4</v>
      </c>
    </row>
    <row r="19" spans="1:15" ht="23.4" customHeight="1">
      <c r="A19" s="214" t="s">
        <v>99</v>
      </c>
      <c r="B19" s="214"/>
      <c r="C19" s="214"/>
      <c r="D19" s="214"/>
      <c r="E19" s="214"/>
      <c r="F19" s="214"/>
      <c r="G19" s="214"/>
      <c r="H19" s="214"/>
      <c r="I19" s="214"/>
      <c r="J19" s="214"/>
      <c r="K19" s="214"/>
      <c r="L19" s="214"/>
      <c r="M19" s="214"/>
      <c r="N19" s="214"/>
      <c r="O19" s="214"/>
    </row>
    <row r="20" spans="1:15" ht="13.8" customHeight="1">
      <c r="A20" s="147" t="s">
        <v>100</v>
      </c>
      <c r="B20" s="147"/>
      <c r="C20" s="147"/>
      <c r="D20" s="147"/>
      <c r="E20" s="147"/>
      <c r="F20" s="147"/>
      <c r="G20" s="147"/>
      <c r="H20" s="147"/>
      <c r="I20" s="147"/>
      <c r="J20" s="147"/>
      <c r="K20" s="147"/>
      <c r="L20" s="147"/>
      <c r="M20" s="147"/>
      <c r="N20" s="147"/>
      <c r="O20" s="147"/>
    </row>
    <row r="21" spans="1:15" ht="12" customHeight="1">
      <c r="A21" s="202" t="s">
        <v>296</v>
      </c>
      <c r="B21" s="202"/>
      <c r="C21" s="202"/>
      <c r="D21" s="202"/>
      <c r="E21" s="202"/>
      <c r="F21" s="202"/>
      <c r="G21" s="202"/>
      <c r="H21" s="202"/>
      <c r="I21" s="202"/>
      <c r="J21" s="202"/>
      <c r="K21" s="202"/>
      <c r="L21" s="202"/>
      <c r="M21" s="202"/>
      <c r="N21" s="202"/>
      <c r="O21" s="202"/>
    </row>
  </sheetData>
  <mergeCells count="10">
    <mergeCell ref="A3:P3"/>
    <mergeCell ref="A19:O19"/>
    <mergeCell ref="A20:O20"/>
    <mergeCell ref="A21:O21"/>
    <mergeCell ref="B6:M6"/>
    <mergeCell ref="A6:A8"/>
    <mergeCell ref="E7:G7"/>
    <mergeCell ref="B7:D7"/>
    <mergeCell ref="H7:J7"/>
    <mergeCell ref="K7:M7"/>
  </mergeCells>
  <pageMargins left="0.05" right="0.05" top="0.5" bottom="0.5" header="0" footer="0"/>
  <pageSetup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3:Q24"/>
  <sheetViews>
    <sheetView tabSelected="1" zoomScaleNormal="100" workbookViewId="0">
      <selection activeCell="A3" sqref="A3:N3"/>
    </sheetView>
  </sheetViews>
  <sheetFormatPr defaultColWidth="11.5546875" defaultRowHeight="12" customHeight="1"/>
  <cols>
    <col min="1" max="1" width="39.6640625" bestFit="1" customWidth="1"/>
    <col min="2" max="2" width="10.6640625" bestFit="1" customWidth="1"/>
    <col min="3" max="3" width="15.6640625" bestFit="1" customWidth="1"/>
    <col min="4" max="4" width="10.6640625" bestFit="1" customWidth="1"/>
    <col min="5" max="5" width="15.6640625" bestFit="1" customWidth="1"/>
    <col min="6" max="6" width="10.6640625" bestFit="1" customWidth="1"/>
    <col min="7" max="7" width="15.6640625" bestFit="1" customWidth="1"/>
    <col min="8" max="8" width="10.6640625" bestFit="1" customWidth="1"/>
    <col min="9" max="9" width="15.6640625" bestFit="1" customWidth="1"/>
    <col min="10" max="10" width="10.6640625" bestFit="1" customWidth="1"/>
    <col min="11" max="11" width="15.6640625" bestFit="1" customWidth="1"/>
    <col min="12" max="12" width="10.6640625" bestFit="1" customWidth="1"/>
    <col min="13" max="13" width="15.6640625" bestFit="1" customWidth="1"/>
    <col min="14" max="14" width="8.33203125" bestFit="1" customWidth="1"/>
    <col min="15" max="15" width="13.33203125" bestFit="1" customWidth="1"/>
    <col min="17" max="17" width="13.33203125" bestFit="1" customWidth="1"/>
  </cols>
  <sheetData>
    <row r="3" spans="1:17" ht="33" customHeight="1">
      <c r="A3" s="166" t="s">
        <v>302</v>
      </c>
      <c r="B3" s="151"/>
      <c r="C3" s="151"/>
      <c r="D3" s="151"/>
      <c r="E3" s="151"/>
      <c r="F3" s="151"/>
      <c r="G3" s="151"/>
      <c r="H3" s="151"/>
      <c r="I3" s="151"/>
      <c r="J3" s="151"/>
      <c r="K3" s="151"/>
      <c r="L3" s="151"/>
      <c r="M3" s="151"/>
      <c r="N3" s="151"/>
    </row>
    <row r="5" spans="1:17" ht="13.95" customHeight="1">
      <c r="A5" s="222" t="s">
        <v>251</v>
      </c>
      <c r="B5" s="201" t="s">
        <v>4</v>
      </c>
      <c r="C5" s="201"/>
      <c r="D5" s="201"/>
      <c r="E5" s="201"/>
      <c r="F5" s="201"/>
      <c r="G5" s="201"/>
      <c r="H5" s="201"/>
      <c r="I5" s="201"/>
      <c r="J5" s="201"/>
      <c r="K5" s="201"/>
      <c r="L5" s="201"/>
      <c r="M5" s="201"/>
      <c r="N5" s="180" t="s">
        <v>83</v>
      </c>
      <c r="O5" s="215"/>
      <c r="P5" s="181"/>
      <c r="Q5" s="216"/>
    </row>
    <row r="6" spans="1:17" ht="13.95" customHeight="1">
      <c r="A6" s="223"/>
      <c r="B6" s="201" t="s">
        <v>8</v>
      </c>
      <c r="C6" s="201"/>
      <c r="D6" s="201" t="s">
        <v>5</v>
      </c>
      <c r="E6" s="201"/>
      <c r="F6" s="201" t="s">
        <v>6</v>
      </c>
      <c r="G6" s="201"/>
      <c r="H6" s="201" t="s">
        <v>211</v>
      </c>
      <c r="I6" s="201"/>
      <c r="J6" s="201" t="s">
        <v>210</v>
      </c>
      <c r="K6" s="201"/>
      <c r="L6" s="201" t="s">
        <v>25</v>
      </c>
      <c r="M6" s="201"/>
      <c r="N6" s="201" t="s">
        <v>9</v>
      </c>
      <c r="O6" s="201"/>
      <c r="P6" s="201" t="s">
        <v>272</v>
      </c>
      <c r="Q6" s="201"/>
    </row>
    <row r="7" spans="1:17" ht="13.95" customHeight="1">
      <c r="A7" s="4" t="s">
        <v>219</v>
      </c>
      <c r="B7" s="4" t="s">
        <v>161</v>
      </c>
      <c r="C7" s="4" t="s">
        <v>179</v>
      </c>
      <c r="D7" s="4" t="s">
        <v>161</v>
      </c>
      <c r="E7" s="4" t="s">
        <v>179</v>
      </c>
      <c r="F7" s="4" t="s">
        <v>161</v>
      </c>
      <c r="G7" s="4" t="s">
        <v>179</v>
      </c>
      <c r="H7" s="4" t="s">
        <v>161</v>
      </c>
      <c r="I7" s="4" t="s">
        <v>179</v>
      </c>
      <c r="J7" s="4" t="s">
        <v>161</v>
      </c>
      <c r="K7" s="4" t="s">
        <v>179</v>
      </c>
      <c r="L7" s="4" t="s">
        <v>161</v>
      </c>
      <c r="M7" s="4" t="s">
        <v>179</v>
      </c>
      <c r="N7" s="4" t="s">
        <v>161</v>
      </c>
      <c r="O7" s="4" t="s">
        <v>179</v>
      </c>
      <c r="P7" s="4" t="s">
        <v>161</v>
      </c>
      <c r="Q7" s="4" t="s">
        <v>179</v>
      </c>
    </row>
    <row r="8" spans="1:17" ht="13.95" customHeight="1">
      <c r="A8" s="3" t="s">
        <v>33</v>
      </c>
      <c r="B8" s="124">
        <v>563</v>
      </c>
      <c r="C8" s="10">
        <v>0.6</v>
      </c>
      <c r="D8" s="124">
        <v>411</v>
      </c>
      <c r="E8" s="10">
        <v>0.6</v>
      </c>
      <c r="F8" s="124">
        <v>108</v>
      </c>
      <c r="G8" s="10">
        <v>0.6</v>
      </c>
      <c r="H8" s="124">
        <v>9</v>
      </c>
      <c r="I8" s="10">
        <v>0.9</v>
      </c>
      <c r="J8" s="124">
        <v>22</v>
      </c>
      <c r="K8" s="10">
        <v>0.5</v>
      </c>
      <c r="L8" s="124">
        <v>6</v>
      </c>
      <c r="M8" s="10">
        <v>0.3</v>
      </c>
      <c r="N8" s="124">
        <v>31</v>
      </c>
      <c r="O8" s="10">
        <v>0.4</v>
      </c>
      <c r="P8" s="124">
        <v>18</v>
      </c>
      <c r="Q8" s="10">
        <v>0.4</v>
      </c>
    </row>
    <row r="9" spans="1:17" ht="13.95" customHeight="1">
      <c r="A9" s="13" t="s">
        <v>252</v>
      </c>
      <c r="B9" s="124">
        <v>953</v>
      </c>
      <c r="C9" s="10">
        <v>0.9</v>
      </c>
      <c r="D9" s="124">
        <v>703</v>
      </c>
      <c r="E9" s="10">
        <v>1</v>
      </c>
      <c r="F9" s="124">
        <v>82</v>
      </c>
      <c r="G9" s="10">
        <v>0.4</v>
      </c>
      <c r="H9" s="124">
        <v>6</v>
      </c>
      <c r="I9" s="10">
        <v>0.6</v>
      </c>
      <c r="J9" s="124">
        <v>134</v>
      </c>
      <c r="K9" s="10">
        <v>3.1</v>
      </c>
      <c r="L9" s="124">
        <v>17</v>
      </c>
      <c r="M9" s="10">
        <v>0.7</v>
      </c>
      <c r="N9" s="124">
        <v>47</v>
      </c>
      <c r="O9" s="10">
        <v>0.7</v>
      </c>
      <c r="P9" s="124">
        <v>51</v>
      </c>
      <c r="Q9" s="10">
        <v>1.1000000000000001</v>
      </c>
    </row>
    <row r="10" spans="1:17" ht="13.95" customHeight="1">
      <c r="A10" s="3" t="s">
        <v>34</v>
      </c>
      <c r="B10" s="124">
        <v>32</v>
      </c>
      <c r="C10" s="15" t="s">
        <v>168</v>
      </c>
      <c r="D10" s="124">
        <v>21</v>
      </c>
      <c r="E10" s="15" t="s">
        <v>168</v>
      </c>
      <c r="F10" s="124">
        <v>10</v>
      </c>
      <c r="G10" s="10">
        <v>0.1</v>
      </c>
      <c r="H10" s="123" t="s">
        <v>168</v>
      </c>
      <c r="I10" s="237" t="s">
        <v>168</v>
      </c>
      <c r="J10" s="124">
        <v>1</v>
      </c>
      <c r="K10" s="15" t="s">
        <v>168</v>
      </c>
      <c r="L10" s="123" t="s">
        <v>168</v>
      </c>
      <c r="M10" s="237" t="s">
        <v>168</v>
      </c>
      <c r="N10" s="124">
        <v>1</v>
      </c>
      <c r="O10" s="15" t="s">
        <v>168</v>
      </c>
      <c r="P10" s="124">
        <v>3</v>
      </c>
      <c r="Q10" s="15" t="s">
        <v>168</v>
      </c>
    </row>
    <row r="11" spans="1:17" ht="13.95" customHeight="1">
      <c r="A11" s="3" t="s">
        <v>35</v>
      </c>
      <c r="B11" s="124">
        <v>28</v>
      </c>
      <c r="C11" s="15" t="s">
        <v>168</v>
      </c>
      <c r="D11" s="124">
        <v>21</v>
      </c>
      <c r="E11" s="15" t="s">
        <v>168</v>
      </c>
      <c r="F11" s="124">
        <v>5</v>
      </c>
      <c r="G11" s="15" t="s">
        <v>168</v>
      </c>
      <c r="H11" s="123" t="s">
        <v>168</v>
      </c>
      <c r="I11" s="237" t="s">
        <v>168</v>
      </c>
      <c r="J11" s="123" t="s">
        <v>168</v>
      </c>
      <c r="K11" s="237" t="s">
        <v>168</v>
      </c>
      <c r="L11" s="123" t="s">
        <v>168</v>
      </c>
      <c r="M11" s="237" t="s">
        <v>168</v>
      </c>
      <c r="N11" s="124">
        <v>5</v>
      </c>
      <c r="O11" s="15" t="s">
        <v>168</v>
      </c>
      <c r="P11" s="46" t="s">
        <v>168</v>
      </c>
      <c r="Q11" s="15" t="s">
        <v>168</v>
      </c>
    </row>
    <row r="12" spans="1:17" ht="13.95" customHeight="1">
      <c r="A12" s="13" t="s">
        <v>253</v>
      </c>
      <c r="B12" s="124">
        <v>190</v>
      </c>
      <c r="C12" s="10">
        <v>0.2</v>
      </c>
      <c r="D12" s="124">
        <v>118</v>
      </c>
      <c r="E12" s="10">
        <v>0.2</v>
      </c>
      <c r="F12" s="124">
        <v>53</v>
      </c>
      <c r="G12" s="10">
        <v>0.3</v>
      </c>
      <c r="H12" s="124">
        <v>3</v>
      </c>
      <c r="I12" s="15" t="s">
        <v>168</v>
      </c>
      <c r="J12" s="124">
        <v>9</v>
      </c>
      <c r="K12" s="10">
        <v>0.2</v>
      </c>
      <c r="L12" s="124">
        <v>1</v>
      </c>
      <c r="M12" s="15" t="s">
        <v>168</v>
      </c>
      <c r="N12" s="124">
        <v>9</v>
      </c>
      <c r="O12" s="10">
        <v>0.1</v>
      </c>
      <c r="P12" s="44">
        <v>2</v>
      </c>
      <c r="Q12" s="15" t="s">
        <v>168</v>
      </c>
    </row>
    <row r="13" spans="1:17" ht="13.95" customHeight="1">
      <c r="A13" s="13" t="s">
        <v>254</v>
      </c>
      <c r="B13" s="124">
        <v>319</v>
      </c>
      <c r="C13" s="10">
        <v>0.3</v>
      </c>
      <c r="D13" s="124">
        <v>243</v>
      </c>
      <c r="E13" s="10">
        <v>0.3</v>
      </c>
      <c r="F13" s="124">
        <v>45</v>
      </c>
      <c r="G13" s="10">
        <v>0.2</v>
      </c>
      <c r="H13" s="124">
        <v>7</v>
      </c>
      <c r="I13" s="10">
        <v>0.7</v>
      </c>
      <c r="J13" s="124">
        <v>12</v>
      </c>
      <c r="K13" s="10">
        <v>0.3</v>
      </c>
      <c r="L13" s="124">
        <v>6</v>
      </c>
      <c r="M13" s="10">
        <v>0.3</v>
      </c>
      <c r="N13" s="124">
        <v>22</v>
      </c>
      <c r="O13" s="10">
        <v>0.3</v>
      </c>
      <c r="P13" s="44">
        <v>14</v>
      </c>
      <c r="Q13" s="10">
        <v>0.3</v>
      </c>
    </row>
    <row r="14" spans="1:17" ht="13.95" customHeight="1">
      <c r="A14" s="3" t="s">
        <v>36</v>
      </c>
      <c r="B14" s="124">
        <v>98798</v>
      </c>
      <c r="C14" s="10">
        <v>97.9</v>
      </c>
      <c r="D14" s="124">
        <v>71860</v>
      </c>
      <c r="E14" s="10">
        <v>97.9</v>
      </c>
      <c r="F14" s="124">
        <v>18512</v>
      </c>
      <c r="G14" s="10">
        <v>98.5</v>
      </c>
      <c r="H14" s="124">
        <v>979</v>
      </c>
      <c r="I14" s="10">
        <v>97.1</v>
      </c>
      <c r="J14" s="124">
        <v>4170</v>
      </c>
      <c r="K14" s="10">
        <v>96</v>
      </c>
      <c r="L14" s="124">
        <v>2369</v>
      </c>
      <c r="M14" s="10">
        <v>98.9</v>
      </c>
      <c r="N14" s="124">
        <v>6914</v>
      </c>
      <c r="O14" s="10">
        <v>98.3</v>
      </c>
      <c r="P14" s="44">
        <v>4483</v>
      </c>
      <c r="Q14" s="10">
        <v>98.1</v>
      </c>
    </row>
    <row r="15" spans="1:17" ht="13.95" customHeight="1">
      <c r="A15" s="4" t="s">
        <v>220</v>
      </c>
      <c r="B15" s="80"/>
      <c r="C15" s="80"/>
      <c r="D15" s="80"/>
      <c r="E15" s="80"/>
      <c r="F15" s="80"/>
      <c r="G15" s="80"/>
      <c r="H15" s="80"/>
      <c r="I15" s="80"/>
      <c r="J15" s="80"/>
      <c r="K15" s="80"/>
      <c r="L15" s="80"/>
      <c r="M15" s="80"/>
      <c r="N15" s="80"/>
      <c r="O15" s="80"/>
      <c r="P15" s="80"/>
      <c r="Q15" s="106"/>
    </row>
    <row r="16" spans="1:17" ht="13.95" customHeight="1">
      <c r="A16" s="13" t="s">
        <v>255</v>
      </c>
      <c r="B16" s="124">
        <v>4655</v>
      </c>
      <c r="C16" s="10">
        <v>4.5999999999999996</v>
      </c>
      <c r="D16" s="124">
        <v>3237</v>
      </c>
      <c r="E16" s="10">
        <v>4.4000000000000004</v>
      </c>
      <c r="F16" s="124">
        <v>959</v>
      </c>
      <c r="G16" s="10">
        <v>5.0999999999999996</v>
      </c>
      <c r="H16" s="8">
        <v>49</v>
      </c>
      <c r="I16" s="10">
        <v>4.9000000000000004</v>
      </c>
      <c r="J16" s="124">
        <v>302</v>
      </c>
      <c r="K16" s="10">
        <v>7</v>
      </c>
      <c r="L16" s="124">
        <v>83</v>
      </c>
      <c r="M16" s="10">
        <v>3.5</v>
      </c>
      <c r="N16" s="124">
        <v>290</v>
      </c>
      <c r="O16" s="10">
        <v>4.0999999999999996</v>
      </c>
      <c r="P16" s="124">
        <v>233</v>
      </c>
      <c r="Q16" s="10">
        <v>5.0999999999999996</v>
      </c>
    </row>
    <row r="17" spans="1:17" ht="23.4" customHeight="1">
      <c r="A17" s="13" t="s">
        <v>256</v>
      </c>
      <c r="B17" s="124">
        <v>14564</v>
      </c>
      <c r="C17" s="10">
        <v>14.4</v>
      </c>
      <c r="D17" s="124">
        <v>10289</v>
      </c>
      <c r="E17" s="10">
        <v>14</v>
      </c>
      <c r="F17" s="124">
        <v>2972</v>
      </c>
      <c r="G17" s="10">
        <v>15.8</v>
      </c>
      <c r="H17" s="8">
        <v>118</v>
      </c>
      <c r="I17" s="10">
        <v>11.7</v>
      </c>
      <c r="J17" s="124">
        <v>739</v>
      </c>
      <c r="K17" s="10">
        <v>17</v>
      </c>
      <c r="L17" s="124">
        <v>337</v>
      </c>
      <c r="M17" s="10">
        <v>14.1</v>
      </c>
      <c r="N17" s="124">
        <v>963</v>
      </c>
      <c r="O17" s="10">
        <v>13.7</v>
      </c>
      <c r="P17" s="124">
        <v>691</v>
      </c>
      <c r="Q17" s="10">
        <v>15.1</v>
      </c>
    </row>
    <row r="18" spans="1:17" ht="12" customHeight="1">
      <c r="A18" s="13" t="s">
        <v>257</v>
      </c>
      <c r="B18" s="124">
        <v>2305</v>
      </c>
      <c r="C18" s="10">
        <v>2.2999999999999998</v>
      </c>
      <c r="D18" s="124">
        <v>1721</v>
      </c>
      <c r="E18" s="10">
        <v>2.2999999999999998</v>
      </c>
      <c r="F18" s="124">
        <v>387</v>
      </c>
      <c r="G18" s="10">
        <v>2.1</v>
      </c>
      <c r="H18" s="8">
        <v>17</v>
      </c>
      <c r="I18" s="10">
        <v>1.7</v>
      </c>
      <c r="J18" s="124">
        <v>118</v>
      </c>
      <c r="K18" s="10">
        <v>2.7</v>
      </c>
      <c r="L18" s="124">
        <v>53</v>
      </c>
      <c r="M18" s="10">
        <v>2.2000000000000002</v>
      </c>
      <c r="N18" s="124">
        <v>160</v>
      </c>
      <c r="O18" s="10">
        <v>2.2999999999999998</v>
      </c>
      <c r="P18" s="124">
        <v>87</v>
      </c>
      <c r="Q18" s="10">
        <v>1.9</v>
      </c>
    </row>
    <row r="19" spans="1:17" ht="15" customHeight="1">
      <c r="A19" s="3" t="s">
        <v>36</v>
      </c>
      <c r="B19" s="124">
        <v>79655</v>
      </c>
      <c r="C19" s="10">
        <v>79</v>
      </c>
      <c r="D19" s="124">
        <v>58362</v>
      </c>
      <c r="E19" s="10">
        <v>79.5</v>
      </c>
      <c r="F19" s="124">
        <v>14530</v>
      </c>
      <c r="G19" s="10">
        <v>77.3</v>
      </c>
      <c r="H19" s="8">
        <v>826</v>
      </c>
      <c r="I19" s="10">
        <v>81.900000000000006</v>
      </c>
      <c r="J19" s="124">
        <v>3207</v>
      </c>
      <c r="K19" s="10">
        <v>73.8</v>
      </c>
      <c r="L19" s="124">
        <v>1932</v>
      </c>
      <c r="M19" s="10">
        <v>80.599999999999994</v>
      </c>
      <c r="N19" s="124">
        <v>5628</v>
      </c>
      <c r="O19" s="10">
        <v>80.099999999999994</v>
      </c>
      <c r="P19" s="124">
        <v>3571</v>
      </c>
      <c r="Q19" s="10">
        <v>78.099999999999994</v>
      </c>
    </row>
    <row r="20" spans="1:17" ht="12" customHeight="1">
      <c r="A20" s="4" t="s">
        <v>280</v>
      </c>
      <c r="B20" s="45">
        <v>100880</v>
      </c>
      <c r="C20" s="50">
        <v>100</v>
      </c>
      <c r="D20" s="45">
        <v>73380</v>
      </c>
      <c r="E20" s="50">
        <v>100</v>
      </c>
      <c r="F20" s="45">
        <v>18798</v>
      </c>
      <c r="G20" s="50">
        <v>100</v>
      </c>
      <c r="H20" s="45">
        <v>1008</v>
      </c>
      <c r="I20" s="50">
        <v>100</v>
      </c>
      <c r="J20" s="45">
        <v>4343</v>
      </c>
      <c r="K20" s="50">
        <v>100</v>
      </c>
      <c r="L20" s="45">
        <v>2396</v>
      </c>
      <c r="M20" s="50">
        <v>100</v>
      </c>
      <c r="N20" s="45">
        <v>7030</v>
      </c>
      <c r="O20" s="50">
        <v>100</v>
      </c>
      <c r="P20" s="45">
        <v>4571</v>
      </c>
      <c r="Q20" s="50">
        <v>100</v>
      </c>
    </row>
    <row r="21" spans="1:17" ht="12" customHeight="1">
      <c r="A21" s="147"/>
      <c r="B21" s="193"/>
      <c r="C21" s="193"/>
      <c r="D21" s="193"/>
      <c r="E21" s="193"/>
      <c r="F21" s="193"/>
      <c r="G21" s="193"/>
      <c r="H21" s="193"/>
      <c r="I21" s="193"/>
      <c r="J21" s="193"/>
      <c r="K21" s="193"/>
      <c r="L21" s="193"/>
      <c r="M21" s="193"/>
      <c r="N21" s="193"/>
      <c r="O21" s="193"/>
      <c r="P21" s="193"/>
      <c r="Q21" s="193"/>
    </row>
    <row r="22" spans="1:17" ht="12" customHeight="1">
      <c r="A22" s="147" t="s">
        <v>98</v>
      </c>
      <c r="B22" s="193"/>
      <c r="C22" s="193"/>
      <c r="D22" s="193"/>
      <c r="E22" s="193"/>
      <c r="F22" s="193"/>
      <c r="G22" s="193"/>
      <c r="H22" s="193"/>
      <c r="I22" s="193"/>
      <c r="J22" s="193"/>
      <c r="K22" s="193"/>
      <c r="L22" s="193"/>
      <c r="M22" s="193"/>
      <c r="N22" s="193"/>
      <c r="O22" s="193"/>
      <c r="P22" s="193"/>
      <c r="Q22" s="193"/>
    </row>
    <row r="23" spans="1:17" ht="12" customHeight="1">
      <c r="A23" s="147" t="s">
        <v>91</v>
      </c>
      <c r="B23" s="193"/>
      <c r="C23" s="193"/>
      <c r="D23" s="193"/>
      <c r="E23" s="193"/>
      <c r="F23" s="193"/>
      <c r="G23" s="193"/>
      <c r="H23" s="193"/>
      <c r="I23" s="193"/>
      <c r="J23" s="193"/>
      <c r="K23" s="193"/>
      <c r="L23" s="193"/>
      <c r="M23" s="193"/>
      <c r="N23" s="193"/>
      <c r="O23" s="193"/>
      <c r="P23" s="193"/>
      <c r="Q23" s="193"/>
    </row>
    <row r="24" spans="1:17" ht="12" customHeight="1">
      <c r="A24" s="202" t="s">
        <v>303</v>
      </c>
      <c r="B24" s="203"/>
      <c r="C24" s="203"/>
      <c r="D24" s="203"/>
      <c r="E24" s="203"/>
      <c r="F24" s="203"/>
      <c r="G24" s="203"/>
      <c r="H24" s="203"/>
      <c r="I24" s="203"/>
      <c r="J24" s="203"/>
      <c r="K24" s="203"/>
      <c r="L24" s="203"/>
      <c r="M24" s="203"/>
      <c r="N24" s="203"/>
      <c r="O24" s="203"/>
      <c r="P24" s="203"/>
      <c r="Q24" s="203"/>
    </row>
  </sheetData>
  <mergeCells count="16">
    <mergeCell ref="A3:N3"/>
    <mergeCell ref="A22:Q22"/>
    <mergeCell ref="A23:Q23"/>
    <mergeCell ref="A24:Q24"/>
    <mergeCell ref="P6:Q6"/>
    <mergeCell ref="N6:O6"/>
    <mergeCell ref="N5:Q5"/>
    <mergeCell ref="B5:M5"/>
    <mergeCell ref="D6:E6"/>
    <mergeCell ref="F6:G6"/>
    <mergeCell ref="H6:I6"/>
    <mergeCell ref="J6:K6"/>
    <mergeCell ref="L6:M6"/>
    <mergeCell ref="B6:C6"/>
    <mergeCell ref="A5:A6"/>
    <mergeCell ref="A21:Q21"/>
  </mergeCells>
  <pageMargins left="0.05" right="0.05" top="0.5" bottom="0.5" header="0" footer="0"/>
  <pageSetup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3:P22"/>
  <sheetViews>
    <sheetView zoomScaleNormal="100" workbookViewId="0">
      <selection activeCell="B8" sqref="B8:O14"/>
    </sheetView>
  </sheetViews>
  <sheetFormatPr defaultColWidth="11.5546875" defaultRowHeight="12" customHeight="1"/>
  <cols>
    <col min="1" max="1" width="47.88671875" bestFit="1" customWidth="1"/>
    <col min="2" max="2" width="10.6640625" bestFit="1" customWidth="1"/>
    <col min="3" max="3" width="14.6640625" bestFit="1" customWidth="1"/>
    <col min="4" max="4" width="10.6640625" bestFit="1" customWidth="1"/>
    <col min="5" max="5" width="14.6640625" bestFit="1" customWidth="1"/>
    <col min="6" max="6" width="10.6640625" bestFit="1" customWidth="1"/>
    <col min="7" max="7" width="14.6640625" bestFit="1" customWidth="1"/>
    <col min="8" max="8" width="10.6640625" bestFit="1" customWidth="1"/>
    <col min="9" max="9" width="14.6640625" bestFit="1" customWidth="1"/>
    <col min="10" max="10" width="10.6640625" bestFit="1" customWidth="1"/>
    <col min="11" max="11" width="14.6640625" bestFit="1" customWidth="1"/>
    <col min="12" max="12" width="10.6640625" bestFit="1" customWidth="1"/>
    <col min="13" max="13" width="14.6640625" bestFit="1" customWidth="1"/>
    <col min="14" max="14" width="10.6640625" bestFit="1" customWidth="1"/>
    <col min="15" max="15" width="14.6640625" bestFit="1" customWidth="1"/>
  </cols>
  <sheetData>
    <row r="3" spans="1:16" ht="16.05" customHeight="1">
      <c r="A3" s="166" t="s">
        <v>304</v>
      </c>
      <c r="B3" s="151"/>
      <c r="C3" s="151"/>
      <c r="D3" s="151"/>
      <c r="E3" s="151"/>
      <c r="F3" s="151"/>
      <c r="G3" s="151"/>
      <c r="H3" s="151"/>
      <c r="I3" s="151"/>
      <c r="J3" s="151"/>
      <c r="K3" s="151"/>
      <c r="L3" s="151"/>
      <c r="M3" s="151"/>
      <c r="N3" s="151"/>
      <c r="O3" s="151"/>
      <c r="P3" s="151"/>
    </row>
    <row r="5" spans="1:16" ht="13.95" customHeight="1">
      <c r="A5" s="222" t="s">
        <v>251</v>
      </c>
      <c r="B5" s="201" t="s">
        <v>215</v>
      </c>
      <c r="C5" s="201"/>
      <c r="D5" s="201"/>
      <c r="E5" s="201"/>
      <c r="F5" s="201"/>
      <c r="G5" s="201"/>
      <c r="H5" s="201"/>
      <c r="I5" s="201"/>
      <c r="J5" s="201"/>
      <c r="K5" s="201"/>
      <c r="L5" s="201"/>
      <c r="M5" s="201"/>
      <c r="N5" s="201"/>
      <c r="O5" s="201"/>
    </row>
    <row r="6" spans="1:16" ht="13.95" customHeight="1">
      <c r="A6" s="223"/>
      <c r="B6" s="201" t="s">
        <v>224</v>
      </c>
      <c r="C6" s="201"/>
      <c r="D6" s="201" t="s">
        <v>37</v>
      </c>
      <c r="E6" s="201"/>
      <c r="F6" s="201" t="s">
        <v>38</v>
      </c>
      <c r="G6" s="201"/>
      <c r="H6" s="201" t="s">
        <v>39</v>
      </c>
      <c r="I6" s="201"/>
      <c r="J6" s="201" t="s">
        <v>40</v>
      </c>
      <c r="K6" s="201"/>
      <c r="L6" s="201" t="s">
        <v>41</v>
      </c>
      <c r="M6" s="201"/>
      <c r="N6" s="201" t="s">
        <v>42</v>
      </c>
      <c r="O6" s="201"/>
    </row>
    <row r="7" spans="1:16" ht="13.95" customHeight="1">
      <c r="A7" s="4" t="s">
        <v>219</v>
      </c>
      <c r="B7" s="4" t="s">
        <v>161</v>
      </c>
      <c r="C7" s="4" t="s">
        <v>179</v>
      </c>
      <c r="D7" s="4" t="s">
        <v>161</v>
      </c>
      <c r="E7" s="4" t="s">
        <v>179</v>
      </c>
      <c r="F7" s="4" t="s">
        <v>161</v>
      </c>
      <c r="G7" s="4" t="s">
        <v>179</v>
      </c>
      <c r="H7" s="4" t="s">
        <v>161</v>
      </c>
      <c r="I7" s="4" t="s">
        <v>179</v>
      </c>
      <c r="J7" s="4" t="s">
        <v>161</v>
      </c>
      <c r="K7" s="4" t="s">
        <v>179</v>
      </c>
      <c r="L7" s="4" t="s">
        <v>161</v>
      </c>
      <c r="M7" s="4" t="s">
        <v>179</v>
      </c>
      <c r="N7" s="4" t="s">
        <v>161</v>
      </c>
      <c r="O7" s="4" t="s">
        <v>179</v>
      </c>
    </row>
    <row r="8" spans="1:16" ht="13.95" customHeight="1">
      <c r="A8" s="3" t="s">
        <v>33</v>
      </c>
      <c r="B8" s="124">
        <v>563</v>
      </c>
      <c r="C8" s="10">
        <v>0.6</v>
      </c>
      <c r="D8" s="124">
        <v>12</v>
      </c>
      <c r="E8" s="10">
        <v>0.3</v>
      </c>
      <c r="F8" s="124">
        <v>83</v>
      </c>
      <c r="G8" s="10">
        <v>0.5</v>
      </c>
      <c r="H8" s="124">
        <v>164</v>
      </c>
      <c r="I8" s="10">
        <v>0.5</v>
      </c>
      <c r="J8" s="124">
        <v>196</v>
      </c>
      <c r="K8" s="10">
        <v>0.6</v>
      </c>
      <c r="L8" s="124">
        <v>86</v>
      </c>
      <c r="M8" s="10">
        <v>0.6</v>
      </c>
      <c r="N8" s="124">
        <v>22</v>
      </c>
      <c r="O8" s="10">
        <v>0.7</v>
      </c>
    </row>
    <row r="9" spans="1:16" ht="13.95" customHeight="1">
      <c r="A9" s="13" t="s">
        <v>252</v>
      </c>
      <c r="B9" s="124">
        <v>953</v>
      </c>
      <c r="C9" s="10">
        <v>0.9</v>
      </c>
      <c r="D9" s="124">
        <v>27</v>
      </c>
      <c r="E9" s="10">
        <v>0.7</v>
      </c>
      <c r="F9" s="124">
        <v>136</v>
      </c>
      <c r="G9" s="10">
        <v>0.8</v>
      </c>
      <c r="H9" s="124">
        <v>317</v>
      </c>
      <c r="I9" s="10">
        <v>1</v>
      </c>
      <c r="J9" s="124">
        <v>334</v>
      </c>
      <c r="K9" s="10">
        <v>1</v>
      </c>
      <c r="L9" s="124">
        <v>119</v>
      </c>
      <c r="M9" s="10">
        <v>0.8</v>
      </c>
      <c r="N9" s="124">
        <v>19</v>
      </c>
      <c r="O9" s="10">
        <v>0.6</v>
      </c>
    </row>
    <row r="10" spans="1:16" ht="13.95" customHeight="1">
      <c r="A10" s="3" t="s">
        <v>34</v>
      </c>
      <c r="B10" s="124">
        <v>32</v>
      </c>
      <c r="C10" s="15" t="s">
        <v>168</v>
      </c>
      <c r="D10" s="124">
        <v>1</v>
      </c>
      <c r="E10" s="15" t="s">
        <v>168</v>
      </c>
      <c r="F10" s="124">
        <v>2</v>
      </c>
      <c r="G10" s="15" t="s">
        <v>168</v>
      </c>
      <c r="H10" s="124">
        <v>10</v>
      </c>
      <c r="I10" s="15" t="s">
        <v>168</v>
      </c>
      <c r="J10" s="124">
        <v>13</v>
      </c>
      <c r="K10" s="15" t="s">
        <v>168</v>
      </c>
      <c r="L10" s="124">
        <v>4</v>
      </c>
      <c r="M10" s="15" t="s">
        <v>168</v>
      </c>
      <c r="N10" s="124">
        <v>2</v>
      </c>
      <c r="O10" s="10">
        <v>0.1</v>
      </c>
    </row>
    <row r="11" spans="1:16" ht="13.95" customHeight="1">
      <c r="A11" s="3" t="s">
        <v>35</v>
      </c>
      <c r="B11" s="124">
        <v>28</v>
      </c>
      <c r="C11" s="15" t="s">
        <v>168</v>
      </c>
      <c r="D11" s="123" t="s">
        <v>168</v>
      </c>
      <c r="E11" s="237" t="s">
        <v>168</v>
      </c>
      <c r="F11" s="124">
        <v>3</v>
      </c>
      <c r="G11" s="15" t="s">
        <v>168</v>
      </c>
      <c r="H11" s="124">
        <v>7</v>
      </c>
      <c r="I11" s="15" t="s">
        <v>168</v>
      </c>
      <c r="J11" s="124">
        <v>4</v>
      </c>
      <c r="K11" s="15" t="s">
        <v>168</v>
      </c>
      <c r="L11" s="124">
        <v>12</v>
      </c>
      <c r="M11" s="10">
        <v>0.1</v>
      </c>
      <c r="N11" s="124">
        <v>2</v>
      </c>
      <c r="O11" s="10">
        <v>0.1</v>
      </c>
    </row>
    <row r="12" spans="1:16" ht="13.95" customHeight="1">
      <c r="A12" s="13" t="s">
        <v>253</v>
      </c>
      <c r="B12" s="124">
        <v>190</v>
      </c>
      <c r="C12" s="10">
        <v>0.2</v>
      </c>
      <c r="D12" s="124">
        <v>4</v>
      </c>
      <c r="E12" s="15" t="s">
        <v>168</v>
      </c>
      <c r="F12" s="124">
        <v>17</v>
      </c>
      <c r="G12" s="10">
        <v>0.1</v>
      </c>
      <c r="H12" s="124">
        <v>44</v>
      </c>
      <c r="I12" s="10">
        <v>0.1</v>
      </c>
      <c r="J12" s="124">
        <v>69</v>
      </c>
      <c r="K12" s="10">
        <v>0.2</v>
      </c>
      <c r="L12" s="124">
        <v>37</v>
      </c>
      <c r="M12" s="10">
        <v>0.3</v>
      </c>
      <c r="N12" s="124">
        <v>19</v>
      </c>
      <c r="O12" s="10">
        <v>0.6</v>
      </c>
    </row>
    <row r="13" spans="1:16" ht="13.95" customHeight="1">
      <c r="A13" s="13" t="s">
        <v>254</v>
      </c>
      <c r="B13" s="124">
        <v>319</v>
      </c>
      <c r="C13" s="10">
        <v>0.3</v>
      </c>
      <c r="D13" s="124">
        <v>9</v>
      </c>
      <c r="E13" s="10">
        <v>0.2</v>
      </c>
      <c r="F13" s="124">
        <v>49</v>
      </c>
      <c r="G13" s="10">
        <v>0.3</v>
      </c>
      <c r="H13" s="124">
        <v>99</v>
      </c>
      <c r="I13" s="10">
        <v>0.3</v>
      </c>
      <c r="J13" s="124">
        <v>102</v>
      </c>
      <c r="K13" s="10">
        <v>0.3</v>
      </c>
      <c r="L13" s="124">
        <v>48</v>
      </c>
      <c r="M13" s="10">
        <v>0.3</v>
      </c>
      <c r="N13" s="124">
        <v>12</v>
      </c>
      <c r="O13" s="10">
        <v>0.4</v>
      </c>
    </row>
    <row r="14" spans="1:16" ht="13.95" customHeight="1">
      <c r="A14" s="3" t="s">
        <v>36</v>
      </c>
      <c r="B14" s="124">
        <v>98798</v>
      </c>
      <c r="C14" s="10">
        <v>97.9</v>
      </c>
      <c r="D14" s="124">
        <v>3551</v>
      </c>
      <c r="E14" s="10">
        <v>98.3</v>
      </c>
      <c r="F14" s="124">
        <v>16813</v>
      </c>
      <c r="G14" s="10">
        <v>98.2</v>
      </c>
      <c r="H14" s="124">
        <v>29562</v>
      </c>
      <c r="I14" s="10">
        <v>97.8</v>
      </c>
      <c r="J14" s="124">
        <v>31608</v>
      </c>
      <c r="K14" s="10">
        <v>97.8</v>
      </c>
      <c r="L14" s="124">
        <v>14265</v>
      </c>
      <c r="M14" s="10">
        <v>98.1</v>
      </c>
      <c r="N14" s="124">
        <v>2967</v>
      </c>
      <c r="O14" s="10">
        <v>97.7</v>
      </c>
    </row>
    <row r="15" spans="1:16" ht="13.95" customHeight="1">
      <c r="A15" s="4" t="s">
        <v>220</v>
      </c>
      <c r="B15" s="80"/>
      <c r="C15" s="80"/>
      <c r="D15" s="80"/>
      <c r="E15" s="80"/>
      <c r="F15" s="80"/>
      <c r="G15" s="80"/>
      <c r="H15" s="80"/>
      <c r="I15" s="80"/>
      <c r="J15" s="80"/>
      <c r="K15" s="80"/>
      <c r="L15" s="80"/>
      <c r="M15" s="80"/>
      <c r="N15" s="80"/>
      <c r="O15" s="100"/>
    </row>
    <row r="16" spans="1:16" ht="13.95" customHeight="1">
      <c r="A16" s="13" t="s">
        <v>255</v>
      </c>
      <c r="B16" s="124">
        <v>4655</v>
      </c>
      <c r="C16" s="10">
        <v>4.5999999999999996</v>
      </c>
      <c r="D16" s="124">
        <v>168</v>
      </c>
      <c r="E16" s="10">
        <v>4.7</v>
      </c>
      <c r="F16" s="124">
        <v>759</v>
      </c>
      <c r="G16" s="10">
        <v>4.4000000000000004</v>
      </c>
      <c r="H16" s="124">
        <v>1388</v>
      </c>
      <c r="I16" s="10">
        <v>4.5999999999999996</v>
      </c>
      <c r="J16" s="124">
        <v>1556</v>
      </c>
      <c r="K16" s="10">
        <v>4.8</v>
      </c>
      <c r="L16" s="124">
        <v>654</v>
      </c>
      <c r="M16" s="10">
        <v>4.5</v>
      </c>
      <c r="N16" s="124">
        <v>128</v>
      </c>
      <c r="O16" s="10">
        <v>4.2</v>
      </c>
    </row>
    <row r="17" spans="1:15" ht="12" customHeight="1">
      <c r="A17" s="13" t="s">
        <v>256</v>
      </c>
      <c r="B17" s="124">
        <v>14564</v>
      </c>
      <c r="C17" s="10">
        <v>14.4</v>
      </c>
      <c r="D17" s="124">
        <v>427</v>
      </c>
      <c r="E17" s="10">
        <v>11.8</v>
      </c>
      <c r="F17" s="124">
        <v>2101</v>
      </c>
      <c r="G17" s="10">
        <v>12.3</v>
      </c>
      <c r="H17" s="124">
        <v>4194</v>
      </c>
      <c r="I17" s="10">
        <v>13.9</v>
      </c>
      <c r="J17" s="124">
        <v>4991</v>
      </c>
      <c r="K17" s="10">
        <v>15.4</v>
      </c>
      <c r="L17" s="124">
        <v>2398</v>
      </c>
      <c r="M17" s="10">
        <v>16.5</v>
      </c>
      <c r="N17" s="124">
        <v>449</v>
      </c>
      <c r="O17" s="10">
        <v>14.8</v>
      </c>
    </row>
    <row r="18" spans="1:15" ht="12" customHeight="1">
      <c r="A18" s="13" t="s">
        <v>257</v>
      </c>
      <c r="B18" s="124">
        <v>2305</v>
      </c>
      <c r="C18" s="10">
        <v>2.2999999999999998</v>
      </c>
      <c r="D18" s="124">
        <v>89</v>
      </c>
      <c r="E18" s="10">
        <v>2.5</v>
      </c>
      <c r="F18" s="124">
        <v>443</v>
      </c>
      <c r="G18" s="10">
        <v>2.6</v>
      </c>
      <c r="H18" s="124">
        <v>761</v>
      </c>
      <c r="I18" s="10">
        <v>2.5</v>
      </c>
      <c r="J18" s="124">
        <v>705</v>
      </c>
      <c r="K18" s="10">
        <v>2.2000000000000002</v>
      </c>
      <c r="L18" s="124">
        <v>244</v>
      </c>
      <c r="M18" s="10">
        <v>1.7</v>
      </c>
      <c r="N18" s="124">
        <v>63</v>
      </c>
      <c r="O18" s="10">
        <v>2.1</v>
      </c>
    </row>
    <row r="19" spans="1:15" ht="12" customHeight="1">
      <c r="A19" s="3" t="s">
        <v>36</v>
      </c>
      <c r="B19" s="124">
        <v>79655</v>
      </c>
      <c r="C19" s="10">
        <v>79</v>
      </c>
      <c r="D19" s="124">
        <v>2933</v>
      </c>
      <c r="E19" s="10">
        <v>81.2</v>
      </c>
      <c r="F19" s="124">
        <v>13848</v>
      </c>
      <c r="G19" s="10">
        <v>80.900000000000006</v>
      </c>
      <c r="H19" s="124">
        <v>23967</v>
      </c>
      <c r="I19" s="10">
        <v>79.3</v>
      </c>
      <c r="J19" s="124">
        <v>25176</v>
      </c>
      <c r="K19" s="10">
        <v>77.900000000000006</v>
      </c>
      <c r="L19" s="124">
        <v>11305</v>
      </c>
      <c r="M19" s="10">
        <v>77.7</v>
      </c>
      <c r="N19" s="124">
        <v>2404</v>
      </c>
      <c r="O19" s="10">
        <v>79.099999999999994</v>
      </c>
    </row>
    <row r="20" spans="1:15" ht="12" customHeight="1">
      <c r="A20" s="4" t="s">
        <v>280</v>
      </c>
      <c r="B20" s="45">
        <v>100880</v>
      </c>
      <c r="C20" s="48">
        <v>100</v>
      </c>
      <c r="D20" s="45">
        <v>3612</v>
      </c>
      <c r="E20" s="50">
        <v>100</v>
      </c>
      <c r="F20" s="45">
        <v>17119</v>
      </c>
      <c r="G20" s="50">
        <v>100</v>
      </c>
      <c r="H20" s="45">
        <v>30218</v>
      </c>
      <c r="I20" s="50">
        <v>100</v>
      </c>
      <c r="J20" s="45">
        <v>32306</v>
      </c>
      <c r="K20" s="50">
        <v>100</v>
      </c>
      <c r="L20" s="45">
        <v>14548</v>
      </c>
      <c r="M20" s="50">
        <v>100</v>
      </c>
      <c r="N20" s="45">
        <v>3038</v>
      </c>
      <c r="O20" s="50">
        <v>100</v>
      </c>
    </row>
    <row r="22" spans="1:15" ht="12" customHeight="1">
      <c r="A22" s="224" t="s">
        <v>303</v>
      </c>
      <c r="B22" s="202"/>
      <c r="C22" s="202"/>
      <c r="D22" s="202"/>
      <c r="E22" s="202"/>
      <c r="F22" s="202"/>
      <c r="G22" s="202"/>
      <c r="H22" s="202"/>
      <c r="I22" s="202"/>
      <c r="J22" s="202"/>
      <c r="K22" s="202"/>
      <c r="L22" s="202"/>
      <c r="M22" s="202"/>
      <c r="N22" s="202"/>
      <c r="O22" s="202"/>
    </row>
  </sheetData>
  <mergeCells count="11">
    <mergeCell ref="A3:P3"/>
    <mergeCell ref="A22:O22"/>
    <mergeCell ref="B5:O5"/>
    <mergeCell ref="D6:E6"/>
    <mergeCell ref="F6:G6"/>
    <mergeCell ref="H6:I6"/>
    <mergeCell ref="J6:K6"/>
    <mergeCell ref="L6:M6"/>
    <mergeCell ref="N6:O6"/>
    <mergeCell ref="B6:C6"/>
    <mergeCell ref="A5:A6"/>
  </mergeCells>
  <pageMargins left="0.05" right="0.05" top="0.5" bottom="0.5" header="0" footer="0"/>
  <pageSetup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3:Q20"/>
  <sheetViews>
    <sheetView topLeftCell="L1" zoomScaleNormal="100" workbookViewId="0">
      <selection activeCell="Q18" sqref="B8:Q18"/>
    </sheetView>
  </sheetViews>
  <sheetFormatPr defaultColWidth="11.5546875" defaultRowHeight="12" customHeight="1"/>
  <cols>
    <col min="1" max="1" width="41.5546875" bestFit="1" customWidth="1"/>
    <col min="2" max="2" width="10.6640625" bestFit="1" customWidth="1"/>
    <col min="3" max="3" width="15.6640625" bestFit="1" customWidth="1"/>
    <col min="4" max="4" width="10.6640625" bestFit="1" customWidth="1"/>
    <col min="5" max="5" width="15.6640625" bestFit="1" customWidth="1"/>
    <col min="6" max="6" width="10.6640625" bestFit="1" customWidth="1"/>
    <col min="7" max="7" width="15.6640625" bestFit="1" customWidth="1"/>
    <col min="8" max="8" width="10.6640625" bestFit="1" customWidth="1"/>
    <col min="9" max="9" width="15.6640625" bestFit="1" customWidth="1"/>
    <col min="10" max="10" width="10.6640625" bestFit="1" customWidth="1"/>
    <col min="11" max="11" width="15.6640625" bestFit="1" customWidth="1"/>
    <col min="12" max="12" width="10.6640625" bestFit="1" customWidth="1"/>
    <col min="13" max="13" width="15.6640625" bestFit="1" customWidth="1"/>
  </cols>
  <sheetData>
    <row r="3" spans="1:17" ht="16.05" customHeight="1">
      <c r="A3" s="166" t="s">
        <v>305</v>
      </c>
      <c r="B3" s="151"/>
      <c r="C3" s="151"/>
      <c r="D3" s="151"/>
      <c r="E3" s="151"/>
      <c r="F3" s="151"/>
      <c r="G3" s="151"/>
      <c r="H3" s="151"/>
      <c r="I3" s="151"/>
      <c r="J3" s="151"/>
      <c r="K3" s="151"/>
      <c r="L3" s="151"/>
      <c r="M3" s="151"/>
      <c r="N3" s="151"/>
    </row>
    <row r="5" spans="1:17" ht="13.95" customHeight="1">
      <c r="A5" s="204" t="s">
        <v>250</v>
      </c>
      <c r="B5" s="201" t="s">
        <v>4</v>
      </c>
      <c r="C5" s="201"/>
      <c r="D5" s="201"/>
      <c r="E5" s="201"/>
      <c r="F5" s="201"/>
      <c r="G5" s="201"/>
      <c r="H5" s="201"/>
      <c r="I5" s="201"/>
      <c r="J5" s="201"/>
      <c r="K5" s="201"/>
      <c r="L5" s="201"/>
      <c r="M5" s="201"/>
      <c r="N5" s="180" t="s">
        <v>83</v>
      </c>
      <c r="O5" s="215"/>
      <c r="P5" s="181"/>
      <c r="Q5" s="216"/>
    </row>
    <row r="6" spans="1:17" ht="13.95" customHeight="1">
      <c r="A6" s="205"/>
      <c r="B6" s="201" t="s">
        <v>8</v>
      </c>
      <c r="C6" s="201"/>
      <c r="D6" s="201" t="s">
        <v>5</v>
      </c>
      <c r="E6" s="201"/>
      <c r="F6" s="201" t="s">
        <v>6</v>
      </c>
      <c r="G6" s="201"/>
      <c r="H6" s="201" t="s">
        <v>211</v>
      </c>
      <c r="I6" s="201"/>
      <c r="J6" s="201" t="s">
        <v>210</v>
      </c>
      <c r="K6" s="201"/>
      <c r="L6" s="201" t="s">
        <v>25</v>
      </c>
      <c r="M6" s="201"/>
      <c r="N6" s="201" t="s">
        <v>9</v>
      </c>
      <c r="O6" s="201"/>
      <c r="P6" s="201" t="s">
        <v>272</v>
      </c>
      <c r="Q6" s="201"/>
    </row>
    <row r="7" spans="1:17" ht="13.95" customHeight="1">
      <c r="A7" s="206"/>
      <c r="B7" s="4" t="s">
        <v>161</v>
      </c>
      <c r="C7" s="4" t="s">
        <v>179</v>
      </c>
      <c r="D7" s="4" t="s">
        <v>161</v>
      </c>
      <c r="E7" s="4" t="s">
        <v>179</v>
      </c>
      <c r="F7" s="4" t="s">
        <v>161</v>
      </c>
      <c r="G7" s="4" t="s">
        <v>179</v>
      </c>
      <c r="H7" s="4" t="s">
        <v>161</v>
      </c>
      <c r="I7" s="4" t="s">
        <v>179</v>
      </c>
      <c r="J7" s="4" t="s">
        <v>161</v>
      </c>
      <c r="K7" s="4" t="s">
        <v>179</v>
      </c>
      <c r="L7" s="4" t="s">
        <v>161</v>
      </c>
      <c r="M7" s="4" t="s">
        <v>179</v>
      </c>
      <c r="N7" s="4" t="s">
        <v>161</v>
      </c>
      <c r="O7" s="4" t="s">
        <v>179</v>
      </c>
      <c r="P7" s="4" t="s">
        <v>161</v>
      </c>
      <c r="Q7" s="4" t="s">
        <v>179</v>
      </c>
    </row>
    <row r="8" spans="1:17" ht="13.95" customHeight="1">
      <c r="A8" s="3" t="s">
        <v>43</v>
      </c>
      <c r="B8" s="124">
        <v>32090</v>
      </c>
      <c r="C8" s="10">
        <v>31.8</v>
      </c>
      <c r="D8" s="124">
        <v>24269</v>
      </c>
      <c r="E8" s="10">
        <v>33.1</v>
      </c>
      <c r="F8" s="124">
        <v>5193</v>
      </c>
      <c r="G8" s="10">
        <v>27.6</v>
      </c>
      <c r="H8" s="124">
        <v>346</v>
      </c>
      <c r="I8" s="10">
        <v>34.299999999999997</v>
      </c>
      <c r="J8" s="124">
        <v>1300</v>
      </c>
      <c r="K8" s="10">
        <v>29.9</v>
      </c>
      <c r="L8" s="124">
        <v>713</v>
      </c>
      <c r="M8" s="10">
        <v>29.8</v>
      </c>
      <c r="N8" s="124">
        <v>2220</v>
      </c>
      <c r="O8" s="10">
        <v>31.6</v>
      </c>
      <c r="P8" s="124">
        <v>1308</v>
      </c>
      <c r="Q8" s="10">
        <v>28.6</v>
      </c>
    </row>
    <row r="9" spans="1:17" ht="13.95" customHeight="1">
      <c r="A9" s="3" t="s">
        <v>44</v>
      </c>
      <c r="B9" s="124">
        <v>20364</v>
      </c>
      <c r="C9" s="10">
        <v>20.2</v>
      </c>
      <c r="D9" s="124">
        <v>15299</v>
      </c>
      <c r="E9" s="10">
        <v>20.8</v>
      </c>
      <c r="F9" s="124">
        <v>3156</v>
      </c>
      <c r="G9" s="10">
        <v>16.8</v>
      </c>
      <c r="H9" s="124">
        <v>224</v>
      </c>
      <c r="I9" s="10">
        <v>22.2</v>
      </c>
      <c r="J9" s="124">
        <v>901</v>
      </c>
      <c r="K9" s="10">
        <v>20.7</v>
      </c>
      <c r="L9" s="124">
        <v>579</v>
      </c>
      <c r="M9" s="10">
        <v>24.2</v>
      </c>
      <c r="N9" s="124">
        <v>1686</v>
      </c>
      <c r="O9" s="10">
        <v>24</v>
      </c>
      <c r="P9" s="124">
        <v>1223</v>
      </c>
      <c r="Q9" s="10">
        <v>26.8</v>
      </c>
    </row>
    <row r="10" spans="1:17" ht="13.95" customHeight="1">
      <c r="A10" s="3" t="s">
        <v>45</v>
      </c>
      <c r="B10" s="124">
        <v>3457</v>
      </c>
      <c r="C10" s="10">
        <v>3.4</v>
      </c>
      <c r="D10" s="124">
        <v>2682</v>
      </c>
      <c r="E10" s="10">
        <v>3.7</v>
      </c>
      <c r="F10" s="124">
        <v>490</v>
      </c>
      <c r="G10" s="10">
        <v>2.6</v>
      </c>
      <c r="H10" s="124">
        <v>28</v>
      </c>
      <c r="I10" s="10">
        <v>2.8</v>
      </c>
      <c r="J10" s="124">
        <v>174</v>
      </c>
      <c r="K10" s="10">
        <v>4</v>
      </c>
      <c r="L10" s="124">
        <v>51</v>
      </c>
      <c r="M10" s="10">
        <v>2.1</v>
      </c>
      <c r="N10" s="124">
        <v>188</v>
      </c>
      <c r="O10" s="10">
        <v>2.7</v>
      </c>
      <c r="P10" s="124">
        <v>141</v>
      </c>
      <c r="Q10" s="10">
        <v>3.1</v>
      </c>
    </row>
    <row r="11" spans="1:17" ht="13.95" customHeight="1">
      <c r="A11" s="13" t="s">
        <v>245</v>
      </c>
      <c r="B11" s="124">
        <v>4380</v>
      </c>
      <c r="C11" s="10">
        <v>4.3</v>
      </c>
      <c r="D11" s="124">
        <v>3229</v>
      </c>
      <c r="E11" s="10">
        <v>4.4000000000000004</v>
      </c>
      <c r="F11" s="124">
        <v>827</v>
      </c>
      <c r="G11" s="10">
        <v>4.4000000000000004</v>
      </c>
      <c r="H11" s="124">
        <v>52</v>
      </c>
      <c r="I11" s="10">
        <v>5.2</v>
      </c>
      <c r="J11" s="124">
        <v>147</v>
      </c>
      <c r="K11" s="10">
        <v>3.4</v>
      </c>
      <c r="L11" s="124">
        <v>76</v>
      </c>
      <c r="M11" s="10">
        <v>3.2</v>
      </c>
      <c r="N11" s="124">
        <v>279</v>
      </c>
      <c r="O11" s="10">
        <v>4</v>
      </c>
      <c r="P11" s="124">
        <v>133</v>
      </c>
      <c r="Q11" s="10">
        <v>2.9</v>
      </c>
    </row>
    <row r="12" spans="1:17" ht="13.95" customHeight="1">
      <c r="A12" s="13" t="s">
        <v>246</v>
      </c>
      <c r="B12" s="124">
        <v>20307</v>
      </c>
      <c r="C12" s="10">
        <v>20.100000000000001</v>
      </c>
      <c r="D12" s="124">
        <v>14470</v>
      </c>
      <c r="E12" s="10">
        <v>19.7</v>
      </c>
      <c r="F12" s="124">
        <v>4108</v>
      </c>
      <c r="G12" s="10">
        <v>21.9</v>
      </c>
      <c r="H12" s="124">
        <v>248</v>
      </c>
      <c r="I12" s="10">
        <v>24.6</v>
      </c>
      <c r="J12" s="124">
        <v>842</v>
      </c>
      <c r="K12" s="10">
        <v>19.399999999999999</v>
      </c>
      <c r="L12" s="124">
        <v>457</v>
      </c>
      <c r="M12" s="10">
        <v>19.100000000000001</v>
      </c>
      <c r="N12" s="124">
        <v>1488</v>
      </c>
      <c r="O12" s="10">
        <v>21.2</v>
      </c>
      <c r="P12" s="124">
        <v>963</v>
      </c>
      <c r="Q12" s="10">
        <v>21.1</v>
      </c>
    </row>
    <row r="13" spans="1:17" ht="13.95" customHeight="1">
      <c r="A13" s="13" t="s">
        <v>247</v>
      </c>
      <c r="B13" s="124">
        <v>1355</v>
      </c>
      <c r="C13" s="10">
        <v>1.3</v>
      </c>
      <c r="D13" s="124">
        <v>932</v>
      </c>
      <c r="E13" s="10">
        <v>1.3</v>
      </c>
      <c r="F13" s="124">
        <v>259</v>
      </c>
      <c r="G13" s="10">
        <v>1.4</v>
      </c>
      <c r="H13" s="124">
        <v>16</v>
      </c>
      <c r="I13" s="10">
        <v>1.6</v>
      </c>
      <c r="J13" s="124">
        <v>109</v>
      </c>
      <c r="K13" s="10">
        <v>2.5</v>
      </c>
      <c r="L13" s="124">
        <v>26</v>
      </c>
      <c r="M13" s="10">
        <v>1.1000000000000001</v>
      </c>
      <c r="N13" s="124">
        <v>126</v>
      </c>
      <c r="O13" s="10">
        <v>1.8</v>
      </c>
      <c r="P13" s="124">
        <v>79</v>
      </c>
      <c r="Q13" s="10">
        <v>1.7</v>
      </c>
    </row>
    <row r="14" spans="1:17" ht="13.95" customHeight="1">
      <c r="A14" s="13" t="s">
        <v>248</v>
      </c>
      <c r="B14" s="124">
        <v>4174</v>
      </c>
      <c r="C14" s="10">
        <v>4.0999999999999996</v>
      </c>
      <c r="D14" s="124">
        <v>2827</v>
      </c>
      <c r="E14" s="10">
        <v>3.9</v>
      </c>
      <c r="F14" s="124">
        <v>958</v>
      </c>
      <c r="G14" s="10">
        <v>5.0999999999999996</v>
      </c>
      <c r="H14" s="124">
        <v>46</v>
      </c>
      <c r="I14" s="10">
        <v>4.5999999999999996</v>
      </c>
      <c r="J14" s="124">
        <v>208</v>
      </c>
      <c r="K14" s="10">
        <v>4.8</v>
      </c>
      <c r="L14" s="124">
        <v>88</v>
      </c>
      <c r="M14" s="10">
        <v>3.7</v>
      </c>
      <c r="N14" s="124">
        <v>307</v>
      </c>
      <c r="O14" s="10">
        <v>4.4000000000000004</v>
      </c>
      <c r="P14" s="124">
        <v>223</v>
      </c>
      <c r="Q14" s="10">
        <v>4.9000000000000004</v>
      </c>
    </row>
    <row r="15" spans="1:17" ht="13.95" customHeight="1">
      <c r="A15" s="13" t="s">
        <v>249</v>
      </c>
      <c r="B15" s="124">
        <v>7191</v>
      </c>
      <c r="C15" s="10">
        <v>7.1</v>
      </c>
      <c r="D15" s="124">
        <v>4886</v>
      </c>
      <c r="E15" s="10">
        <v>6.7</v>
      </c>
      <c r="F15" s="124">
        <v>1549</v>
      </c>
      <c r="G15" s="10">
        <v>8.1999999999999993</v>
      </c>
      <c r="H15" s="124">
        <v>65</v>
      </c>
      <c r="I15" s="10">
        <v>6.4</v>
      </c>
      <c r="J15" s="124">
        <v>425</v>
      </c>
      <c r="K15" s="10">
        <v>9.8000000000000007</v>
      </c>
      <c r="L15" s="124">
        <v>192</v>
      </c>
      <c r="M15" s="10">
        <v>8</v>
      </c>
      <c r="N15" s="124">
        <v>510</v>
      </c>
      <c r="O15" s="10">
        <v>7.3</v>
      </c>
      <c r="P15" s="124">
        <v>408</v>
      </c>
      <c r="Q15" s="10">
        <v>8.9</v>
      </c>
    </row>
    <row r="16" spans="1:17" ht="13.95" customHeight="1">
      <c r="A16" s="3" t="s">
        <v>244</v>
      </c>
      <c r="B16" s="44">
        <v>73380</v>
      </c>
      <c r="C16" s="10">
        <v>72.7</v>
      </c>
      <c r="D16" s="44">
        <v>53710</v>
      </c>
      <c r="E16" s="81">
        <v>73.2</v>
      </c>
      <c r="F16" s="44">
        <v>13294</v>
      </c>
      <c r="G16" s="81">
        <v>70.7</v>
      </c>
      <c r="H16" s="44">
        <v>687</v>
      </c>
      <c r="I16" s="81">
        <v>68.2</v>
      </c>
      <c r="J16" s="44">
        <v>3326</v>
      </c>
      <c r="K16" s="81">
        <v>76.599999999999994</v>
      </c>
      <c r="L16" s="44">
        <v>1644</v>
      </c>
      <c r="M16" s="81">
        <v>68.599999999999994</v>
      </c>
      <c r="N16" s="44">
        <v>5014</v>
      </c>
      <c r="O16" s="81">
        <v>71.3</v>
      </c>
      <c r="P16" s="44">
        <v>3303</v>
      </c>
      <c r="Q16" s="81">
        <v>72.3</v>
      </c>
    </row>
    <row r="17" spans="1:17" ht="12" customHeight="1">
      <c r="A17" s="3" t="s">
        <v>36</v>
      </c>
      <c r="B17" s="44">
        <v>15601</v>
      </c>
      <c r="C17" s="10">
        <v>15.5</v>
      </c>
      <c r="D17" s="44">
        <v>11175</v>
      </c>
      <c r="E17" s="10">
        <v>15.2</v>
      </c>
      <c r="F17" s="44">
        <v>3121</v>
      </c>
      <c r="G17" s="10">
        <v>16.600000000000001</v>
      </c>
      <c r="H17" s="46">
        <v>169</v>
      </c>
      <c r="I17" s="10">
        <v>16.8</v>
      </c>
      <c r="J17" s="44">
        <v>589</v>
      </c>
      <c r="K17" s="10">
        <v>13.6</v>
      </c>
      <c r="L17" s="44">
        <v>415</v>
      </c>
      <c r="M17" s="10">
        <v>17.3</v>
      </c>
      <c r="N17" s="124">
        <v>1031</v>
      </c>
      <c r="O17" s="10">
        <v>14.7</v>
      </c>
      <c r="P17" s="46">
        <v>688</v>
      </c>
      <c r="Q17" s="10">
        <v>15.1</v>
      </c>
    </row>
    <row r="18" spans="1:17" ht="12" customHeight="1">
      <c r="A18" s="4" t="s">
        <v>280</v>
      </c>
      <c r="B18" s="45">
        <v>100880</v>
      </c>
      <c r="C18" s="50">
        <v>100</v>
      </c>
      <c r="D18" s="45">
        <v>73380</v>
      </c>
      <c r="E18" s="50">
        <v>100</v>
      </c>
      <c r="F18" s="45">
        <v>18798</v>
      </c>
      <c r="G18" s="50">
        <v>100</v>
      </c>
      <c r="H18" s="45">
        <v>1008</v>
      </c>
      <c r="I18" s="50">
        <v>100</v>
      </c>
      <c r="J18" s="45">
        <v>4343</v>
      </c>
      <c r="K18" s="50">
        <v>100</v>
      </c>
      <c r="L18" s="45">
        <v>2396</v>
      </c>
      <c r="M18" s="50">
        <v>100</v>
      </c>
      <c r="N18" s="45">
        <v>7030</v>
      </c>
      <c r="O18" s="50">
        <v>100</v>
      </c>
      <c r="P18" s="45">
        <v>4571</v>
      </c>
      <c r="Q18" s="50">
        <v>100</v>
      </c>
    </row>
    <row r="19" spans="1:17" ht="12" customHeight="1">
      <c r="N19" s="47"/>
    </row>
    <row r="20" spans="1:17" ht="12" customHeight="1">
      <c r="A20" s="224" t="s">
        <v>303</v>
      </c>
      <c r="B20" s="202"/>
      <c r="C20" s="202"/>
      <c r="D20" s="202"/>
      <c r="E20" s="202"/>
      <c r="F20" s="202"/>
      <c r="G20" s="202"/>
      <c r="H20" s="202"/>
      <c r="I20" s="202"/>
      <c r="J20" s="202"/>
      <c r="K20" s="202"/>
      <c r="L20" s="202"/>
      <c r="M20" s="202"/>
      <c r="N20" s="202"/>
      <c r="O20" s="202"/>
    </row>
  </sheetData>
  <mergeCells count="13">
    <mergeCell ref="A3:N3"/>
    <mergeCell ref="A20:O20"/>
    <mergeCell ref="P6:Q6"/>
    <mergeCell ref="N6:O6"/>
    <mergeCell ref="N5:Q5"/>
    <mergeCell ref="B5:M5"/>
    <mergeCell ref="D6:E6"/>
    <mergeCell ref="F6:G6"/>
    <mergeCell ref="H6:I6"/>
    <mergeCell ref="J6:K6"/>
    <mergeCell ref="L6:M6"/>
    <mergeCell ref="B6:C6"/>
    <mergeCell ref="A5:A7"/>
  </mergeCells>
  <pageMargins left="0.05" right="0.05" top="0.5" bottom="0.5" header="0" footer="0"/>
  <pageSetup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3:P20"/>
  <sheetViews>
    <sheetView zoomScaleNormal="100" workbookViewId="0">
      <selection activeCell="C17" sqref="C17"/>
    </sheetView>
  </sheetViews>
  <sheetFormatPr defaultColWidth="11.5546875" defaultRowHeight="12" customHeight="1"/>
  <cols>
    <col min="1" max="1" width="41.5546875" bestFit="1" customWidth="1"/>
    <col min="2" max="2" width="10.6640625" bestFit="1" customWidth="1"/>
    <col min="3" max="3" width="14.6640625" bestFit="1" customWidth="1"/>
    <col min="4" max="4" width="10.6640625" bestFit="1" customWidth="1"/>
    <col min="5" max="5" width="14.6640625" bestFit="1" customWidth="1"/>
    <col min="6" max="6" width="10.6640625" bestFit="1" customWidth="1"/>
    <col min="7" max="7" width="14.6640625" bestFit="1" customWidth="1"/>
    <col min="8" max="8" width="10.6640625" bestFit="1" customWidth="1"/>
    <col min="9" max="9" width="14.6640625" bestFit="1" customWidth="1"/>
    <col min="10" max="10" width="10.6640625" bestFit="1" customWidth="1"/>
    <col min="11" max="11" width="14.6640625" bestFit="1" customWidth="1"/>
    <col min="12" max="12" width="10.6640625" bestFit="1" customWidth="1"/>
    <col min="13" max="13" width="14.6640625" bestFit="1" customWidth="1"/>
    <col min="14" max="14" width="10.6640625" bestFit="1" customWidth="1"/>
    <col min="15" max="15" width="14.6640625" bestFit="1" customWidth="1"/>
  </cols>
  <sheetData>
    <row r="3" spans="1:16" ht="16.05" customHeight="1">
      <c r="A3" s="166" t="s">
        <v>306</v>
      </c>
      <c r="B3" s="151"/>
      <c r="C3" s="151"/>
      <c r="D3" s="151"/>
      <c r="E3" s="151"/>
      <c r="F3" s="151"/>
      <c r="G3" s="151"/>
      <c r="H3" s="151"/>
      <c r="I3" s="151"/>
      <c r="J3" s="151"/>
      <c r="K3" s="151"/>
      <c r="L3" s="151"/>
      <c r="M3" s="151"/>
      <c r="N3" s="151"/>
      <c r="O3" s="151"/>
      <c r="P3" s="151"/>
    </row>
    <row r="5" spans="1:16" ht="13.95" customHeight="1">
      <c r="A5" s="222" t="s">
        <v>250</v>
      </c>
      <c r="B5" s="201" t="s">
        <v>215</v>
      </c>
      <c r="C5" s="201"/>
      <c r="D5" s="201"/>
      <c r="E5" s="201"/>
      <c r="F5" s="201"/>
      <c r="G5" s="201"/>
      <c r="H5" s="201"/>
      <c r="I5" s="201"/>
      <c r="J5" s="201"/>
      <c r="K5" s="201"/>
      <c r="L5" s="201"/>
      <c r="M5" s="201"/>
      <c r="N5" s="201"/>
      <c r="O5" s="201"/>
    </row>
    <row r="6" spans="1:16" ht="13.95" customHeight="1">
      <c r="A6" s="225"/>
      <c r="B6" s="201" t="s">
        <v>224</v>
      </c>
      <c r="C6" s="201"/>
      <c r="D6" s="201" t="s">
        <v>37</v>
      </c>
      <c r="E6" s="201"/>
      <c r="F6" s="201" t="s">
        <v>38</v>
      </c>
      <c r="G6" s="201"/>
      <c r="H6" s="201" t="s">
        <v>39</v>
      </c>
      <c r="I6" s="201"/>
      <c r="J6" s="201" t="s">
        <v>40</v>
      </c>
      <c r="K6" s="201"/>
      <c r="L6" s="201" t="s">
        <v>41</v>
      </c>
      <c r="M6" s="201"/>
      <c r="N6" s="201" t="s">
        <v>42</v>
      </c>
      <c r="O6" s="201"/>
    </row>
    <row r="7" spans="1:16" ht="13.95" customHeight="1">
      <c r="A7" s="223"/>
      <c r="B7" s="4" t="s">
        <v>161</v>
      </c>
      <c r="C7" s="4" t="s">
        <v>179</v>
      </c>
      <c r="D7" s="4" t="s">
        <v>161</v>
      </c>
      <c r="E7" s="4" t="s">
        <v>179</v>
      </c>
      <c r="F7" s="4" t="s">
        <v>161</v>
      </c>
      <c r="G7" s="4" t="s">
        <v>179</v>
      </c>
      <c r="H7" s="4" t="s">
        <v>161</v>
      </c>
      <c r="I7" s="4" t="s">
        <v>179</v>
      </c>
      <c r="J7" s="4" t="s">
        <v>161</v>
      </c>
      <c r="K7" s="4" t="s">
        <v>179</v>
      </c>
      <c r="L7" s="4" t="s">
        <v>161</v>
      </c>
      <c r="M7" s="4" t="s">
        <v>179</v>
      </c>
      <c r="N7" s="4" t="s">
        <v>161</v>
      </c>
      <c r="O7" s="4" t="s">
        <v>179</v>
      </c>
    </row>
    <row r="8" spans="1:16" ht="13.95" customHeight="1">
      <c r="A8" s="3" t="s">
        <v>43</v>
      </c>
      <c r="B8" s="124">
        <v>32090</v>
      </c>
      <c r="C8" s="10">
        <v>31.8</v>
      </c>
      <c r="D8" s="124">
        <v>1244</v>
      </c>
      <c r="E8" s="10">
        <v>34.4</v>
      </c>
      <c r="F8" s="124">
        <v>5844</v>
      </c>
      <c r="G8" s="10">
        <v>34.1</v>
      </c>
      <c r="H8" s="124">
        <v>9921</v>
      </c>
      <c r="I8" s="10">
        <v>32.799999999999997</v>
      </c>
      <c r="J8" s="124">
        <v>9858</v>
      </c>
      <c r="K8" s="10">
        <v>30.5</v>
      </c>
      <c r="L8" s="124">
        <v>4316</v>
      </c>
      <c r="M8" s="10">
        <v>29.7</v>
      </c>
      <c r="N8" s="124">
        <v>906</v>
      </c>
      <c r="O8" s="10">
        <v>29.8</v>
      </c>
    </row>
    <row r="9" spans="1:16" ht="13.95" customHeight="1">
      <c r="A9" s="3" t="s">
        <v>44</v>
      </c>
      <c r="B9" s="124">
        <v>20364</v>
      </c>
      <c r="C9" s="10">
        <v>20.2</v>
      </c>
      <c r="D9" s="124">
        <v>884</v>
      </c>
      <c r="E9" s="10">
        <v>24.5</v>
      </c>
      <c r="F9" s="124">
        <v>4006</v>
      </c>
      <c r="G9" s="10">
        <v>23.4</v>
      </c>
      <c r="H9" s="124">
        <v>6575</v>
      </c>
      <c r="I9" s="10">
        <v>21.8</v>
      </c>
      <c r="J9" s="124">
        <v>6220</v>
      </c>
      <c r="K9" s="10">
        <v>19.3</v>
      </c>
      <c r="L9" s="124">
        <v>2254</v>
      </c>
      <c r="M9" s="10">
        <v>15.5</v>
      </c>
      <c r="N9" s="124">
        <v>419</v>
      </c>
      <c r="O9" s="10">
        <v>13.8</v>
      </c>
    </row>
    <row r="10" spans="1:16" ht="13.95" customHeight="1">
      <c r="A10" s="3" t="s">
        <v>45</v>
      </c>
      <c r="B10" s="124">
        <v>3457</v>
      </c>
      <c r="C10" s="10">
        <v>3.4</v>
      </c>
      <c r="D10" s="124">
        <v>76</v>
      </c>
      <c r="E10" s="10">
        <v>2.1</v>
      </c>
      <c r="F10" s="124">
        <v>400</v>
      </c>
      <c r="G10" s="10">
        <v>2.2999999999999998</v>
      </c>
      <c r="H10" s="124">
        <v>926</v>
      </c>
      <c r="I10" s="10">
        <v>3.1</v>
      </c>
      <c r="J10" s="124">
        <v>1244</v>
      </c>
      <c r="K10" s="10">
        <v>3.9</v>
      </c>
      <c r="L10" s="124">
        <v>634</v>
      </c>
      <c r="M10" s="10">
        <v>4.4000000000000004</v>
      </c>
      <c r="N10" s="124">
        <v>177</v>
      </c>
      <c r="O10" s="10">
        <v>5.8</v>
      </c>
    </row>
    <row r="11" spans="1:16" ht="13.95" customHeight="1">
      <c r="A11" s="13" t="s">
        <v>245</v>
      </c>
      <c r="B11" s="124">
        <v>4380</v>
      </c>
      <c r="C11" s="10">
        <v>4.3</v>
      </c>
      <c r="D11" s="124">
        <v>159</v>
      </c>
      <c r="E11" s="10">
        <v>4.4000000000000004</v>
      </c>
      <c r="F11" s="124">
        <v>710</v>
      </c>
      <c r="G11" s="10">
        <v>4.0999999999999996</v>
      </c>
      <c r="H11" s="124">
        <v>1242</v>
      </c>
      <c r="I11" s="10">
        <v>4.0999999999999996</v>
      </c>
      <c r="J11" s="124">
        <v>1428</v>
      </c>
      <c r="K11" s="10">
        <v>4.4000000000000004</v>
      </c>
      <c r="L11" s="124">
        <v>689</v>
      </c>
      <c r="M11" s="10">
        <v>4.7</v>
      </c>
      <c r="N11" s="124">
        <v>152</v>
      </c>
      <c r="O11" s="10">
        <v>5</v>
      </c>
    </row>
    <row r="12" spans="1:16" ht="13.95" customHeight="1">
      <c r="A12" s="13" t="s">
        <v>246</v>
      </c>
      <c r="B12" s="124">
        <v>20307</v>
      </c>
      <c r="C12" s="10">
        <v>20.100000000000001</v>
      </c>
      <c r="D12" s="124">
        <v>871</v>
      </c>
      <c r="E12" s="10">
        <v>24.1</v>
      </c>
      <c r="F12" s="124">
        <v>3720</v>
      </c>
      <c r="G12" s="10">
        <v>21.7</v>
      </c>
      <c r="H12" s="124">
        <v>5985</v>
      </c>
      <c r="I12" s="10">
        <v>19.8</v>
      </c>
      <c r="J12" s="124">
        <v>6316</v>
      </c>
      <c r="K12" s="10">
        <v>19.600000000000001</v>
      </c>
      <c r="L12" s="124">
        <v>2797</v>
      </c>
      <c r="M12" s="10">
        <v>19.2</v>
      </c>
      <c r="N12" s="124">
        <v>612</v>
      </c>
      <c r="O12" s="10">
        <v>20.100000000000001</v>
      </c>
    </row>
    <row r="13" spans="1:16" ht="13.95" customHeight="1">
      <c r="A13" s="13" t="s">
        <v>247</v>
      </c>
      <c r="B13" s="124">
        <v>1355</v>
      </c>
      <c r="C13" s="10">
        <v>1.3</v>
      </c>
      <c r="D13" s="124">
        <v>64</v>
      </c>
      <c r="E13" s="10">
        <v>1.8</v>
      </c>
      <c r="F13" s="124">
        <v>257</v>
      </c>
      <c r="G13" s="10">
        <v>1.5</v>
      </c>
      <c r="H13" s="124">
        <v>432</v>
      </c>
      <c r="I13" s="10">
        <v>1.4</v>
      </c>
      <c r="J13" s="124">
        <v>408</v>
      </c>
      <c r="K13" s="10">
        <v>1.3</v>
      </c>
      <c r="L13" s="124">
        <v>173</v>
      </c>
      <c r="M13" s="10">
        <v>1.2</v>
      </c>
      <c r="N13" s="124">
        <v>21</v>
      </c>
      <c r="O13" s="10">
        <v>0.7</v>
      </c>
    </row>
    <row r="14" spans="1:16" ht="13.95" customHeight="1">
      <c r="A14" s="13" t="s">
        <v>248</v>
      </c>
      <c r="B14" s="124">
        <v>4174</v>
      </c>
      <c r="C14" s="10">
        <v>4.0999999999999996</v>
      </c>
      <c r="D14" s="124">
        <v>202</v>
      </c>
      <c r="E14" s="10">
        <v>5.6</v>
      </c>
      <c r="F14" s="124">
        <v>835</v>
      </c>
      <c r="G14" s="10">
        <v>4.9000000000000004</v>
      </c>
      <c r="H14" s="124">
        <v>1253</v>
      </c>
      <c r="I14" s="10">
        <v>4.0999999999999996</v>
      </c>
      <c r="J14" s="124">
        <v>1266</v>
      </c>
      <c r="K14" s="10">
        <v>3.9</v>
      </c>
      <c r="L14" s="124">
        <v>509</v>
      </c>
      <c r="M14" s="10">
        <v>3.5</v>
      </c>
      <c r="N14" s="124">
        <v>108</v>
      </c>
      <c r="O14" s="10">
        <v>3.6</v>
      </c>
    </row>
    <row r="15" spans="1:16" ht="13.95" customHeight="1">
      <c r="A15" s="13" t="s">
        <v>249</v>
      </c>
      <c r="B15" s="124">
        <v>7191</v>
      </c>
      <c r="C15" s="10">
        <v>7.1</v>
      </c>
      <c r="D15" s="124">
        <v>282</v>
      </c>
      <c r="E15" s="10">
        <v>7.8</v>
      </c>
      <c r="F15" s="124">
        <v>1351</v>
      </c>
      <c r="G15" s="10">
        <v>7.9</v>
      </c>
      <c r="H15" s="124">
        <v>2156</v>
      </c>
      <c r="I15" s="10">
        <v>7.1</v>
      </c>
      <c r="J15" s="124">
        <v>2218</v>
      </c>
      <c r="K15" s="10">
        <v>6.9</v>
      </c>
      <c r="L15" s="124">
        <v>961</v>
      </c>
      <c r="M15" s="10">
        <v>6.6</v>
      </c>
      <c r="N15" s="124">
        <v>220</v>
      </c>
      <c r="O15" s="10">
        <v>7.2</v>
      </c>
    </row>
    <row r="16" spans="1:16" ht="13.95" customHeight="1">
      <c r="A16" s="3" t="s">
        <v>244</v>
      </c>
      <c r="B16" s="44">
        <v>73380</v>
      </c>
      <c r="C16" s="26">
        <v>72.7</v>
      </c>
      <c r="D16" s="44">
        <v>2716</v>
      </c>
      <c r="E16" s="26">
        <v>75.2</v>
      </c>
      <c r="F16" s="44">
        <v>12443</v>
      </c>
      <c r="G16" s="26">
        <v>72.7</v>
      </c>
      <c r="H16" s="44">
        <v>22136</v>
      </c>
      <c r="I16" s="26">
        <v>73.3</v>
      </c>
      <c r="J16" s="44">
        <v>23664</v>
      </c>
      <c r="K16" s="26">
        <v>73.2</v>
      </c>
      <c r="L16" s="44">
        <v>10320</v>
      </c>
      <c r="M16" s="26">
        <v>70.900000000000006</v>
      </c>
      <c r="N16" s="44">
        <v>2086</v>
      </c>
      <c r="O16" s="26">
        <v>68.7</v>
      </c>
    </row>
    <row r="17" spans="1:15" ht="13.95" customHeight="1">
      <c r="A17" s="3" t="s">
        <v>36</v>
      </c>
      <c r="B17" s="124">
        <v>15601</v>
      </c>
      <c r="C17" s="10">
        <v>15.5</v>
      </c>
      <c r="D17" s="124">
        <v>463</v>
      </c>
      <c r="E17" s="10">
        <v>12.8</v>
      </c>
      <c r="F17" s="124">
        <v>2478</v>
      </c>
      <c r="G17" s="10">
        <v>14.5</v>
      </c>
      <c r="H17" s="124">
        <v>4570</v>
      </c>
      <c r="I17" s="10">
        <v>15.1</v>
      </c>
      <c r="J17" s="124">
        <v>5012</v>
      </c>
      <c r="K17" s="10">
        <v>15.5</v>
      </c>
      <c r="L17" s="124">
        <v>2536</v>
      </c>
      <c r="M17" s="10">
        <v>17.399999999999999</v>
      </c>
      <c r="N17" s="124">
        <v>528</v>
      </c>
      <c r="O17" s="10">
        <v>17.399999999999999</v>
      </c>
    </row>
    <row r="18" spans="1:15" ht="13.95" customHeight="1">
      <c r="A18" s="4" t="s">
        <v>280</v>
      </c>
      <c r="B18" s="45">
        <v>100880</v>
      </c>
      <c r="C18" s="48">
        <v>100</v>
      </c>
      <c r="D18" s="45">
        <v>3612</v>
      </c>
      <c r="E18" s="50">
        <v>100</v>
      </c>
      <c r="F18" s="45">
        <v>17119</v>
      </c>
      <c r="G18" s="50">
        <v>100</v>
      </c>
      <c r="H18" s="45">
        <v>30218</v>
      </c>
      <c r="I18" s="50">
        <v>100</v>
      </c>
      <c r="J18" s="45">
        <v>32306</v>
      </c>
      <c r="K18" s="50">
        <v>100</v>
      </c>
      <c r="L18" s="45">
        <v>14548</v>
      </c>
      <c r="M18" s="50">
        <v>100</v>
      </c>
      <c r="N18" s="45">
        <v>3038</v>
      </c>
      <c r="O18" s="50">
        <v>100</v>
      </c>
    </row>
    <row r="20" spans="1:15" ht="12" customHeight="1">
      <c r="A20" s="224" t="s">
        <v>303</v>
      </c>
      <c r="B20" s="202"/>
      <c r="C20" s="202"/>
      <c r="D20" s="202"/>
      <c r="E20" s="202"/>
      <c r="F20" s="202"/>
      <c r="G20" s="202"/>
      <c r="H20" s="202"/>
      <c r="I20" s="202"/>
      <c r="J20" s="202"/>
      <c r="K20" s="202"/>
      <c r="L20" s="202"/>
      <c r="M20" s="202"/>
      <c r="N20" s="202"/>
      <c r="O20" s="202"/>
    </row>
  </sheetData>
  <mergeCells count="11">
    <mergeCell ref="A3:P3"/>
    <mergeCell ref="A20:O20"/>
    <mergeCell ref="B5:O5"/>
    <mergeCell ref="D6:E6"/>
    <mergeCell ref="F6:G6"/>
    <mergeCell ref="H6:I6"/>
    <mergeCell ref="J6:K6"/>
    <mergeCell ref="L6:M6"/>
    <mergeCell ref="N6:O6"/>
    <mergeCell ref="B6:C6"/>
    <mergeCell ref="A5:A7"/>
  </mergeCells>
  <pageMargins left="0.05" right="0.05" top="0.5" bottom="0.5" header="0" footer="0"/>
  <pageSetup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3:Q20"/>
  <sheetViews>
    <sheetView zoomScaleNormal="100" workbookViewId="0">
      <selection activeCell="B8" sqref="B8:Q16"/>
    </sheetView>
  </sheetViews>
  <sheetFormatPr defaultColWidth="11.5546875" defaultRowHeight="12" customHeight="1"/>
  <cols>
    <col min="1" max="1" width="19.6640625" bestFit="1" customWidth="1"/>
    <col min="2" max="2" width="10.6640625" bestFit="1" customWidth="1"/>
    <col min="3" max="3" width="15.6640625" bestFit="1" customWidth="1"/>
    <col min="4" max="4" width="10.6640625" bestFit="1" customWidth="1"/>
    <col min="5" max="5" width="15.6640625" bestFit="1" customWidth="1"/>
    <col min="6" max="6" width="10.6640625" bestFit="1" customWidth="1"/>
    <col min="7" max="7" width="15.6640625" bestFit="1" customWidth="1"/>
    <col min="8" max="8" width="10.6640625" bestFit="1" customWidth="1"/>
    <col min="9" max="9" width="15.6640625" bestFit="1" customWidth="1"/>
    <col min="10" max="10" width="10.6640625" bestFit="1" customWidth="1"/>
    <col min="11" max="11" width="15.6640625" bestFit="1" customWidth="1"/>
    <col min="12" max="12" width="10.6640625" bestFit="1" customWidth="1"/>
    <col min="13" max="13" width="15.6640625" bestFit="1" customWidth="1"/>
  </cols>
  <sheetData>
    <row r="3" spans="1:17" ht="16.05" customHeight="1">
      <c r="A3" s="166" t="s">
        <v>307</v>
      </c>
      <c r="B3" s="151"/>
      <c r="C3" s="151"/>
      <c r="D3" s="151"/>
      <c r="E3" s="151"/>
      <c r="F3" s="151"/>
      <c r="G3" s="151"/>
      <c r="H3" s="151"/>
      <c r="I3" s="151"/>
      <c r="J3" s="151"/>
      <c r="K3" s="151"/>
      <c r="L3" s="151"/>
      <c r="M3" s="151"/>
      <c r="N3" s="151"/>
    </row>
    <row r="5" spans="1:17" ht="13.95" customHeight="1">
      <c r="A5" s="222" t="s">
        <v>47</v>
      </c>
      <c r="B5" s="201" t="s">
        <v>4</v>
      </c>
      <c r="C5" s="201"/>
      <c r="D5" s="201"/>
      <c r="E5" s="201"/>
      <c r="F5" s="201"/>
      <c r="G5" s="201"/>
      <c r="H5" s="201"/>
      <c r="I5" s="201"/>
      <c r="J5" s="201"/>
      <c r="K5" s="201"/>
      <c r="L5" s="201"/>
      <c r="M5" s="201"/>
      <c r="N5" s="180" t="s">
        <v>83</v>
      </c>
      <c r="O5" s="215"/>
      <c r="P5" s="181"/>
      <c r="Q5" s="216"/>
    </row>
    <row r="6" spans="1:17" ht="13.95" customHeight="1">
      <c r="A6" s="225"/>
      <c r="B6" s="201" t="s">
        <v>8</v>
      </c>
      <c r="C6" s="201"/>
      <c r="D6" s="201" t="s">
        <v>5</v>
      </c>
      <c r="E6" s="201"/>
      <c r="F6" s="201" t="s">
        <v>6</v>
      </c>
      <c r="G6" s="201"/>
      <c r="H6" s="201" t="s">
        <v>211</v>
      </c>
      <c r="I6" s="201"/>
      <c r="J6" s="201" t="s">
        <v>210</v>
      </c>
      <c r="K6" s="201"/>
      <c r="L6" s="201" t="s">
        <v>25</v>
      </c>
      <c r="M6" s="201"/>
      <c r="N6" s="201" t="s">
        <v>9</v>
      </c>
      <c r="O6" s="201"/>
      <c r="P6" s="201" t="s">
        <v>272</v>
      </c>
      <c r="Q6" s="201"/>
    </row>
    <row r="7" spans="1:17" ht="13.95" customHeight="1">
      <c r="A7" s="223"/>
      <c r="B7" s="4" t="s">
        <v>161</v>
      </c>
      <c r="C7" s="4" t="s">
        <v>179</v>
      </c>
      <c r="D7" s="4" t="s">
        <v>161</v>
      </c>
      <c r="E7" s="4" t="s">
        <v>179</v>
      </c>
      <c r="F7" s="4" t="s">
        <v>161</v>
      </c>
      <c r="G7" s="4" t="s">
        <v>179</v>
      </c>
      <c r="H7" s="4" t="s">
        <v>161</v>
      </c>
      <c r="I7" s="4" t="s">
        <v>179</v>
      </c>
      <c r="J7" s="4" t="s">
        <v>161</v>
      </c>
      <c r="K7" s="4" t="s">
        <v>179</v>
      </c>
      <c r="L7" s="4" t="s">
        <v>161</v>
      </c>
      <c r="M7" s="4" t="s">
        <v>179</v>
      </c>
      <c r="N7" s="4" t="s">
        <v>161</v>
      </c>
      <c r="O7" s="4" t="s">
        <v>179</v>
      </c>
      <c r="P7" s="4" t="s">
        <v>161</v>
      </c>
      <c r="Q7" s="4" t="s">
        <v>179</v>
      </c>
    </row>
    <row r="8" spans="1:17" ht="13.95" customHeight="1">
      <c r="A8" s="3" t="s">
        <v>48</v>
      </c>
      <c r="B8" s="44">
        <v>239</v>
      </c>
      <c r="C8" s="49">
        <v>0.2</v>
      </c>
      <c r="D8" s="124">
        <v>68</v>
      </c>
      <c r="E8" s="49">
        <v>0.1</v>
      </c>
      <c r="F8" s="124">
        <v>166</v>
      </c>
      <c r="G8" s="49">
        <v>0.9</v>
      </c>
      <c r="H8" s="124">
        <v>3</v>
      </c>
      <c r="I8" s="137" t="s">
        <v>168</v>
      </c>
      <c r="J8" s="123" t="s">
        <v>168</v>
      </c>
      <c r="K8" s="137" t="s">
        <v>168</v>
      </c>
      <c r="L8" s="124">
        <v>2</v>
      </c>
      <c r="M8" s="137" t="s">
        <v>168</v>
      </c>
      <c r="N8" s="124">
        <v>14</v>
      </c>
      <c r="O8" s="49">
        <v>0.2</v>
      </c>
      <c r="P8" s="46" t="s">
        <v>168</v>
      </c>
      <c r="Q8" s="137" t="s">
        <v>168</v>
      </c>
    </row>
    <row r="9" spans="1:17" ht="13.95" customHeight="1">
      <c r="A9" s="3" t="s">
        <v>49</v>
      </c>
      <c r="B9" s="44">
        <v>147</v>
      </c>
      <c r="C9" s="49">
        <v>0.1</v>
      </c>
      <c r="D9" s="124">
        <v>60</v>
      </c>
      <c r="E9" s="49">
        <v>0.1</v>
      </c>
      <c r="F9" s="124">
        <v>81</v>
      </c>
      <c r="G9" s="49">
        <v>0.4</v>
      </c>
      <c r="H9" s="124">
        <v>1</v>
      </c>
      <c r="I9" s="137" t="s">
        <v>168</v>
      </c>
      <c r="J9" s="124">
        <v>3</v>
      </c>
      <c r="K9" s="137" t="s">
        <v>168</v>
      </c>
      <c r="L9" s="124">
        <v>2</v>
      </c>
      <c r="M9" s="137" t="s">
        <v>168</v>
      </c>
      <c r="N9" s="124">
        <v>14</v>
      </c>
      <c r="O9" s="49">
        <v>0.2</v>
      </c>
      <c r="P9" s="124">
        <v>4</v>
      </c>
      <c r="Q9" s="137" t="s">
        <v>168</v>
      </c>
    </row>
    <row r="10" spans="1:17" ht="13.95" customHeight="1">
      <c r="A10" s="3" t="s">
        <v>50</v>
      </c>
      <c r="B10" s="44">
        <v>2309</v>
      </c>
      <c r="C10" s="49">
        <v>2.2999999999999998</v>
      </c>
      <c r="D10" s="124">
        <v>1514</v>
      </c>
      <c r="E10" s="49">
        <v>2.1</v>
      </c>
      <c r="F10" s="124">
        <v>690</v>
      </c>
      <c r="G10" s="49">
        <v>3.7</v>
      </c>
      <c r="H10" s="124">
        <v>23</v>
      </c>
      <c r="I10" s="49">
        <v>2.2999999999999998</v>
      </c>
      <c r="J10" s="124">
        <v>53</v>
      </c>
      <c r="K10" s="49">
        <v>1.2</v>
      </c>
      <c r="L10" s="124">
        <v>29</v>
      </c>
      <c r="M10" s="49">
        <v>1.2</v>
      </c>
      <c r="N10" s="124">
        <v>129</v>
      </c>
      <c r="O10" s="49">
        <v>1.8</v>
      </c>
      <c r="P10" s="124">
        <v>50</v>
      </c>
      <c r="Q10" s="49">
        <v>1.1000000000000001</v>
      </c>
    </row>
    <row r="11" spans="1:17" ht="13.95" customHeight="1">
      <c r="A11" s="3" t="s">
        <v>51</v>
      </c>
      <c r="B11" s="44">
        <v>1262</v>
      </c>
      <c r="C11" s="49">
        <v>1.3</v>
      </c>
      <c r="D11" s="124">
        <v>572</v>
      </c>
      <c r="E11" s="49">
        <v>0.8</v>
      </c>
      <c r="F11" s="124">
        <v>622</v>
      </c>
      <c r="G11" s="49">
        <v>3.3</v>
      </c>
      <c r="H11" s="124">
        <v>20</v>
      </c>
      <c r="I11" s="49">
        <v>2</v>
      </c>
      <c r="J11" s="124">
        <v>12</v>
      </c>
      <c r="K11" s="49">
        <v>0.3</v>
      </c>
      <c r="L11" s="124">
        <v>36</v>
      </c>
      <c r="M11" s="49">
        <v>1.5</v>
      </c>
      <c r="N11" s="124">
        <v>118</v>
      </c>
      <c r="O11" s="49">
        <v>1.7</v>
      </c>
      <c r="P11" s="124">
        <v>4</v>
      </c>
      <c r="Q11" s="137" t="s">
        <v>168</v>
      </c>
    </row>
    <row r="12" spans="1:17" ht="13.95" customHeight="1">
      <c r="A12" s="3" t="s">
        <v>52</v>
      </c>
      <c r="B12" s="44">
        <v>81</v>
      </c>
      <c r="C12" s="49">
        <v>0.1</v>
      </c>
      <c r="D12" s="124">
        <v>44</v>
      </c>
      <c r="E12" s="49">
        <v>0.1</v>
      </c>
      <c r="F12" s="124">
        <v>17</v>
      </c>
      <c r="G12" s="49">
        <v>0.1</v>
      </c>
      <c r="H12" s="124">
        <v>1</v>
      </c>
      <c r="I12" s="137" t="s">
        <v>168</v>
      </c>
      <c r="J12" s="124">
        <v>18</v>
      </c>
      <c r="K12" s="49">
        <v>0.4</v>
      </c>
      <c r="L12" s="124">
        <v>1</v>
      </c>
      <c r="M12" s="137" t="s">
        <v>168</v>
      </c>
      <c r="N12" s="124">
        <v>6</v>
      </c>
      <c r="O12" s="49">
        <v>0.1</v>
      </c>
      <c r="P12" s="124">
        <v>7</v>
      </c>
      <c r="Q12" s="49">
        <v>0.2</v>
      </c>
    </row>
    <row r="13" spans="1:17" ht="13.95" customHeight="1">
      <c r="A13" s="3" t="s">
        <v>53</v>
      </c>
      <c r="B13" s="44">
        <v>346</v>
      </c>
      <c r="C13" s="49">
        <v>0.3</v>
      </c>
      <c r="D13" s="124">
        <v>296</v>
      </c>
      <c r="E13" s="49">
        <v>0.4</v>
      </c>
      <c r="F13" s="124">
        <v>27</v>
      </c>
      <c r="G13" s="49">
        <v>0.1</v>
      </c>
      <c r="H13" s="124">
        <v>17</v>
      </c>
      <c r="I13" s="49">
        <v>1.7</v>
      </c>
      <c r="J13" s="124">
        <v>5</v>
      </c>
      <c r="K13" s="137" t="s">
        <v>168</v>
      </c>
      <c r="L13" s="124">
        <v>1</v>
      </c>
      <c r="M13" s="137" t="s">
        <v>168</v>
      </c>
      <c r="N13" s="124">
        <v>17</v>
      </c>
      <c r="O13" s="49">
        <v>0.2</v>
      </c>
      <c r="P13" s="124">
        <v>4</v>
      </c>
      <c r="Q13" s="137" t="s">
        <v>168</v>
      </c>
    </row>
    <row r="14" spans="1:17" ht="13.95" customHeight="1">
      <c r="A14" s="3" t="s">
        <v>54</v>
      </c>
      <c r="B14" s="44">
        <v>17616</v>
      </c>
      <c r="C14" s="49">
        <v>17.5</v>
      </c>
      <c r="D14" s="124">
        <v>12082</v>
      </c>
      <c r="E14" s="49">
        <v>16.5</v>
      </c>
      <c r="F14" s="124">
        <v>4240</v>
      </c>
      <c r="G14" s="49">
        <v>22.6</v>
      </c>
      <c r="H14" s="124">
        <v>198</v>
      </c>
      <c r="I14" s="49">
        <v>19.600000000000001</v>
      </c>
      <c r="J14" s="124">
        <v>716</v>
      </c>
      <c r="K14" s="49">
        <v>16.5</v>
      </c>
      <c r="L14" s="124">
        <v>380</v>
      </c>
      <c r="M14" s="49">
        <v>15.9</v>
      </c>
      <c r="N14" s="124">
        <v>1151</v>
      </c>
      <c r="O14" s="49">
        <v>16.399999999999999</v>
      </c>
      <c r="P14" s="124">
        <v>975</v>
      </c>
      <c r="Q14" s="49">
        <v>21.3</v>
      </c>
    </row>
    <row r="15" spans="1:17" ht="13.95" customHeight="1">
      <c r="A15" s="3" t="s">
        <v>36</v>
      </c>
      <c r="B15" s="44">
        <v>77776</v>
      </c>
      <c r="C15" s="49">
        <v>77.099999999999994</v>
      </c>
      <c r="D15" s="124">
        <v>58472</v>
      </c>
      <c r="E15" s="49">
        <v>79.7</v>
      </c>
      <c r="F15" s="124">
        <v>13148</v>
      </c>
      <c r="G15" s="49">
        <v>69.900000000000006</v>
      </c>
      <c r="H15" s="124">
        <v>741</v>
      </c>
      <c r="I15" s="49">
        <v>73.5</v>
      </c>
      <c r="J15" s="124">
        <v>3482</v>
      </c>
      <c r="K15" s="49">
        <v>80.2</v>
      </c>
      <c r="L15" s="124">
        <v>1933</v>
      </c>
      <c r="M15" s="49">
        <v>80.7</v>
      </c>
      <c r="N15" s="124">
        <v>5566</v>
      </c>
      <c r="O15" s="49">
        <v>79.2</v>
      </c>
      <c r="P15" s="124">
        <v>3507</v>
      </c>
      <c r="Q15" s="49">
        <v>76.7</v>
      </c>
    </row>
    <row r="16" spans="1:17" ht="13.95" customHeight="1">
      <c r="A16" s="3" t="s">
        <v>273</v>
      </c>
      <c r="B16" s="44">
        <v>94958</v>
      </c>
      <c r="C16" s="49">
        <v>94.1</v>
      </c>
      <c r="D16" s="44">
        <v>68584</v>
      </c>
      <c r="E16" s="49">
        <v>93.5</v>
      </c>
      <c r="F16" s="44">
        <v>18084</v>
      </c>
      <c r="G16" s="49">
        <v>96.2</v>
      </c>
      <c r="H16" s="44">
        <v>940</v>
      </c>
      <c r="I16" s="49">
        <v>93.3</v>
      </c>
      <c r="J16" s="44">
        <v>4190</v>
      </c>
      <c r="K16" s="49">
        <v>96.5</v>
      </c>
      <c r="L16" s="44">
        <v>2286</v>
      </c>
      <c r="M16" s="49">
        <v>95.4</v>
      </c>
      <c r="N16" s="44">
        <v>6676</v>
      </c>
      <c r="O16" s="49">
        <v>95</v>
      </c>
      <c r="P16" s="44">
        <v>4425</v>
      </c>
      <c r="Q16" s="49">
        <v>96.8</v>
      </c>
    </row>
    <row r="17" spans="1:17" ht="12" customHeight="1">
      <c r="A17" s="4" t="s">
        <v>280</v>
      </c>
      <c r="B17" s="45">
        <v>100880</v>
      </c>
      <c r="C17" s="50">
        <v>100</v>
      </c>
      <c r="D17" s="45">
        <v>73380</v>
      </c>
      <c r="E17" s="50">
        <v>100</v>
      </c>
      <c r="F17" s="45">
        <v>18798</v>
      </c>
      <c r="G17" s="50">
        <v>100</v>
      </c>
      <c r="H17" s="45">
        <v>1008</v>
      </c>
      <c r="I17" s="50">
        <v>100</v>
      </c>
      <c r="J17" s="45">
        <v>4343</v>
      </c>
      <c r="K17" s="50">
        <v>100</v>
      </c>
      <c r="L17" s="45">
        <v>2396</v>
      </c>
      <c r="M17" s="50">
        <v>100</v>
      </c>
      <c r="N17" s="45">
        <v>7030</v>
      </c>
      <c r="O17" s="50">
        <v>100</v>
      </c>
      <c r="P17" s="45">
        <v>4571</v>
      </c>
      <c r="Q17" s="50">
        <v>100</v>
      </c>
    </row>
    <row r="18" spans="1:17" ht="21" customHeight="1"/>
    <row r="19" spans="1:17" ht="12" customHeight="1">
      <c r="A19" s="147" t="s">
        <v>96</v>
      </c>
      <c r="B19" s="147"/>
      <c r="C19" s="147"/>
      <c r="D19" s="147"/>
      <c r="E19" s="147"/>
      <c r="F19" s="147"/>
      <c r="G19" s="147"/>
      <c r="H19" s="147"/>
      <c r="I19" s="147"/>
      <c r="J19" s="147"/>
      <c r="K19" s="147"/>
      <c r="L19" s="147"/>
      <c r="M19" s="147"/>
      <c r="N19" s="147"/>
      <c r="O19" s="147"/>
      <c r="P19" s="147"/>
      <c r="Q19" s="147"/>
    </row>
    <row r="20" spans="1:17" ht="12" customHeight="1">
      <c r="A20" s="202" t="s">
        <v>303</v>
      </c>
      <c r="B20" s="202"/>
      <c r="C20" s="202"/>
      <c r="D20" s="202"/>
      <c r="E20" s="202"/>
      <c r="F20" s="202"/>
      <c r="G20" s="202"/>
      <c r="H20" s="202"/>
      <c r="I20" s="202"/>
      <c r="J20" s="202"/>
      <c r="K20" s="202"/>
      <c r="L20" s="202"/>
      <c r="M20" s="202"/>
      <c r="N20" s="202"/>
      <c r="O20" s="202"/>
      <c r="P20" s="226"/>
      <c r="Q20" s="226"/>
    </row>
  </sheetData>
  <mergeCells count="14">
    <mergeCell ref="A20:Q20"/>
    <mergeCell ref="A3:N3"/>
    <mergeCell ref="A19:Q19"/>
    <mergeCell ref="P6:Q6"/>
    <mergeCell ref="N6:O6"/>
    <mergeCell ref="N5:Q5"/>
    <mergeCell ref="B5:M5"/>
    <mergeCell ref="D6:E6"/>
    <mergeCell ref="F6:G6"/>
    <mergeCell ref="H6:I6"/>
    <mergeCell ref="J6:K6"/>
    <mergeCell ref="L6:M6"/>
    <mergeCell ref="B6:C6"/>
    <mergeCell ref="A5:A7"/>
  </mergeCells>
  <pageMargins left="0.05" right="0.05" top="0.5" bottom="0.5" header="0" footer="0"/>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41CA3-FB21-4D7F-A903-42BFB9F44DAA}">
  <dimension ref="B3:C20"/>
  <sheetViews>
    <sheetView workbookViewId="0">
      <selection activeCell="F12" sqref="F12"/>
    </sheetView>
  </sheetViews>
  <sheetFormatPr defaultRowHeight="12"/>
  <cols>
    <col min="2" max="2" width="47.88671875" bestFit="1" customWidth="1"/>
    <col min="3" max="3" width="10" bestFit="1" customWidth="1"/>
  </cols>
  <sheetData>
    <row r="3" spans="2:3" ht="15.6">
      <c r="B3" s="61" t="s">
        <v>285</v>
      </c>
      <c r="C3" s="19">
        <v>2022</v>
      </c>
    </row>
    <row r="4" spans="2:3" ht="15">
      <c r="B4" s="20" t="s">
        <v>105</v>
      </c>
      <c r="C4" s="21">
        <v>100880</v>
      </c>
    </row>
    <row r="5" spans="2:3" ht="15">
      <c r="B5" s="20" t="s">
        <v>106</v>
      </c>
      <c r="C5" s="22">
        <v>276.39999999999998</v>
      </c>
    </row>
    <row r="6" spans="2:3" ht="15">
      <c r="B6" s="20" t="s">
        <v>107</v>
      </c>
      <c r="C6" s="22">
        <v>10.1</v>
      </c>
    </row>
    <row r="7" spans="2:3" ht="15">
      <c r="B7" s="20" t="s">
        <v>108</v>
      </c>
      <c r="C7" s="22">
        <v>53.3</v>
      </c>
    </row>
    <row r="8" spans="2:3" ht="15">
      <c r="B8" s="20" t="s">
        <v>109</v>
      </c>
      <c r="C8" s="22">
        <v>37.9</v>
      </c>
    </row>
    <row r="9" spans="2:3" ht="15">
      <c r="B9" s="20" t="s">
        <v>110</v>
      </c>
      <c r="C9" s="23">
        <v>9710</v>
      </c>
    </row>
    <row r="10" spans="2:3" ht="15">
      <c r="B10" s="20" t="s">
        <v>111</v>
      </c>
      <c r="C10" s="22">
        <v>92.456818571346957</v>
      </c>
    </row>
    <row r="11" spans="2:3" ht="15">
      <c r="B11" s="20" t="s">
        <v>112</v>
      </c>
      <c r="C11" s="23">
        <v>29</v>
      </c>
    </row>
    <row r="12" spans="2:3" ht="15">
      <c r="B12" s="20" t="s">
        <v>113</v>
      </c>
      <c r="C12" s="23">
        <v>1945</v>
      </c>
    </row>
    <row r="13" spans="2:3" ht="15">
      <c r="B13" s="20" t="s">
        <v>114</v>
      </c>
      <c r="C13" s="22">
        <v>18.5</v>
      </c>
    </row>
    <row r="14" spans="2:3" ht="15">
      <c r="B14" s="20" t="s">
        <v>115</v>
      </c>
      <c r="C14" s="24">
        <v>1792</v>
      </c>
    </row>
    <row r="15" spans="2:3" ht="15">
      <c r="B15" s="20" t="s">
        <v>116</v>
      </c>
      <c r="C15" s="24">
        <v>35</v>
      </c>
    </row>
    <row r="16" spans="2:3" ht="15">
      <c r="B16" s="20" t="s">
        <v>117</v>
      </c>
      <c r="C16" s="24">
        <v>2</v>
      </c>
    </row>
    <row r="17" spans="2:3" ht="15">
      <c r="B17" s="20" t="s">
        <v>118</v>
      </c>
      <c r="C17" s="25">
        <v>104.5</v>
      </c>
    </row>
    <row r="18" spans="2:3" ht="15">
      <c r="B18" s="20" t="s">
        <v>119</v>
      </c>
      <c r="C18" s="23">
        <v>603</v>
      </c>
    </row>
    <row r="19" spans="2:3" ht="20.399999999999999" customHeight="1"/>
    <row r="20" spans="2:3" ht="22.8" customHeight="1">
      <c r="B20" s="147" t="s">
        <v>286</v>
      </c>
      <c r="C20" s="148"/>
    </row>
  </sheetData>
  <mergeCells count="1">
    <mergeCell ref="B20:C20"/>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3:P19"/>
  <sheetViews>
    <sheetView zoomScaleNormal="100" workbookViewId="0">
      <selection activeCell="A14" sqref="A14"/>
    </sheetView>
  </sheetViews>
  <sheetFormatPr defaultColWidth="11.5546875" defaultRowHeight="12" customHeight="1"/>
  <cols>
    <col min="1" max="1" width="19.6640625" bestFit="1" customWidth="1"/>
    <col min="2" max="2" width="10.6640625" bestFit="1" customWidth="1"/>
    <col min="3" max="3" width="14.6640625" bestFit="1" customWidth="1"/>
    <col min="4" max="4" width="10.6640625" bestFit="1" customWidth="1"/>
    <col min="5" max="5" width="14.6640625" bestFit="1" customWidth="1"/>
    <col min="6" max="6" width="10.6640625" bestFit="1" customWidth="1"/>
    <col min="7" max="7" width="14.6640625" bestFit="1" customWidth="1"/>
    <col min="8" max="8" width="10.6640625" bestFit="1" customWidth="1"/>
    <col min="9" max="9" width="14.6640625" bestFit="1" customWidth="1"/>
    <col min="10" max="10" width="10.6640625" bestFit="1" customWidth="1"/>
    <col min="11" max="11" width="14.6640625" bestFit="1" customWidth="1"/>
    <col min="12" max="12" width="10.6640625" bestFit="1" customWidth="1"/>
    <col min="13" max="13" width="14.6640625" bestFit="1" customWidth="1"/>
    <col min="14" max="14" width="10.6640625" bestFit="1" customWidth="1"/>
    <col min="15" max="15" width="14.6640625" bestFit="1" customWidth="1"/>
  </cols>
  <sheetData>
    <row r="3" spans="1:16" ht="16.05" customHeight="1">
      <c r="A3" s="166" t="s">
        <v>308</v>
      </c>
      <c r="B3" s="151"/>
      <c r="C3" s="151"/>
      <c r="D3" s="151"/>
      <c r="E3" s="151"/>
      <c r="F3" s="151"/>
      <c r="G3" s="151"/>
      <c r="H3" s="151"/>
      <c r="I3" s="151"/>
      <c r="J3" s="151"/>
      <c r="K3" s="151"/>
      <c r="L3" s="151"/>
      <c r="M3" s="151"/>
      <c r="N3" s="151"/>
      <c r="O3" s="151"/>
      <c r="P3" s="151"/>
    </row>
    <row r="5" spans="1:16" ht="13.95" customHeight="1">
      <c r="A5" s="222" t="s">
        <v>47</v>
      </c>
      <c r="B5" s="201" t="s">
        <v>215</v>
      </c>
      <c r="C5" s="201"/>
      <c r="D5" s="201"/>
      <c r="E5" s="201"/>
      <c r="F5" s="201"/>
      <c r="G5" s="201"/>
      <c r="H5" s="201"/>
      <c r="I5" s="201"/>
      <c r="J5" s="201"/>
      <c r="K5" s="201"/>
      <c r="L5" s="201"/>
      <c r="M5" s="201"/>
      <c r="N5" s="201"/>
      <c r="O5" s="201"/>
    </row>
    <row r="6" spans="1:16" ht="13.95" customHeight="1">
      <c r="A6" s="225"/>
      <c r="B6" s="201" t="s">
        <v>224</v>
      </c>
      <c r="C6" s="201"/>
      <c r="D6" s="201" t="s">
        <v>37</v>
      </c>
      <c r="E6" s="201"/>
      <c r="F6" s="201" t="s">
        <v>38</v>
      </c>
      <c r="G6" s="201"/>
      <c r="H6" s="201" t="s">
        <v>39</v>
      </c>
      <c r="I6" s="201"/>
      <c r="J6" s="201" t="s">
        <v>40</v>
      </c>
      <c r="K6" s="201"/>
      <c r="L6" s="201" t="s">
        <v>41</v>
      </c>
      <c r="M6" s="201"/>
      <c r="N6" s="201" t="s">
        <v>42</v>
      </c>
      <c r="O6" s="201"/>
    </row>
    <row r="7" spans="1:16" ht="13.95" customHeight="1">
      <c r="A7" s="223"/>
      <c r="B7" s="4" t="s">
        <v>161</v>
      </c>
      <c r="C7" s="4" t="s">
        <v>179</v>
      </c>
      <c r="D7" s="4" t="s">
        <v>161</v>
      </c>
      <c r="E7" s="4" t="s">
        <v>179</v>
      </c>
      <c r="F7" s="4" t="s">
        <v>161</v>
      </c>
      <c r="G7" s="4" t="s">
        <v>179</v>
      </c>
      <c r="H7" s="4" t="s">
        <v>161</v>
      </c>
      <c r="I7" s="4" t="s">
        <v>179</v>
      </c>
      <c r="J7" s="4" t="s">
        <v>161</v>
      </c>
      <c r="K7" s="4" t="s">
        <v>179</v>
      </c>
      <c r="L7" s="4" t="s">
        <v>161</v>
      </c>
      <c r="M7" s="4" t="s">
        <v>179</v>
      </c>
      <c r="N7" s="4" t="s">
        <v>161</v>
      </c>
      <c r="O7" s="4" t="s">
        <v>179</v>
      </c>
    </row>
    <row r="8" spans="1:16" ht="13.95" customHeight="1">
      <c r="A8" s="3" t="s">
        <v>48</v>
      </c>
      <c r="B8" s="44">
        <v>241</v>
      </c>
      <c r="C8" s="10">
        <v>0.2</v>
      </c>
      <c r="D8" s="8">
        <v>45</v>
      </c>
      <c r="E8" s="10">
        <v>1.2</v>
      </c>
      <c r="F8" s="8">
        <v>80</v>
      </c>
      <c r="G8" s="10">
        <v>0.5</v>
      </c>
      <c r="H8" s="8">
        <v>66</v>
      </c>
      <c r="I8" s="10">
        <v>0.2</v>
      </c>
      <c r="J8" s="8">
        <v>35</v>
      </c>
      <c r="K8" s="10">
        <v>0.1</v>
      </c>
      <c r="L8" s="8">
        <v>10</v>
      </c>
      <c r="M8" s="10">
        <v>0.1</v>
      </c>
      <c r="N8" s="8">
        <v>5</v>
      </c>
      <c r="O8" s="10" t="s">
        <v>168</v>
      </c>
    </row>
    <row r="9" spans="1:16" ht="13.95" customHeight="1">
      <c r="A9" s="3" t="s">
        <v>49</v>
      </c>
      <c r="B9" s="44">
        <v>147</v>
      </c>
      <c r="C9" s="10">
        <v>0.1</v>
      </c>
      <c r="D9" s="8">
        <v>8</v>
      </c>
      <c r="E9" s="10">
        <v>0.2</v>
      </c>
      <c r="F9" s="8">
        <v>37</v>
      </c>
      <c r="G9" s="10">
        <v>0.2</v>
      </c>
      <c r="H9" s="8">
        <v>44</v>
      </c>
      <c r="I9" s="10">
        <v>0.1</v>
      </c>
      <c r="J9" s="8">
        <v>39</v>
      </c>
      <c r="K9" s="10">
        <v>0.1</v>
      </c>
      <c r="L9" s="8">
        <v>17</v>
      </c>
      <c r="M9" s="10">
        <v>0.1</v>
      </c>
      <c r="N9" s="8">
        <v>2</v>
      </c>
      <c r="O9" s="10" t="s">
        <v>168</v>
      </c>
    </row>
    <row r="10" spans="1:16" ht="13.95" customHeight="1">
      <c r="A10" s="3" t="s">
        <v>50</v>
      </c>
      <c r="B10" s="44">
        <v>2326</v>
      </c>
      <c r="C10" s="10">
        <v>2.2999999999999998</v>
      </c>
      <c r="D10" s="8">
        <v>68</v>
      </c>
      <c r="E10" s="10">
        <v>1.9</v>
      </c>
      <c r="F10" s="8">
        <v>410</v>
      </c>
      <c r="G10" s="10">
        <v>2.4</v>
      </c>
      <c r="H10" s="8">
        <v>666</v>
      </c>
      <c r="I10" s="10">
        <v>2.2000000000000002</v>
      </c>
      <c r="J10" s="8">
        <v>753</v>
      </c>
      <c r="K10" s="10">
        <v>2.2999999999999998</v>
      </c>
      <c r="L10" s="8">
        <v>350</v>
      </c>
      <c r="M10" s="10">
        <v>2.4</v>
      </c>
      <c r="N10" s="8">
        <v>79</v>
      </c>
      <c r="O10" s="10">
        <v>2.6</v>
      </c>
    </row>
    <row r="11" spans="1:16" ht="13.95" customHeight="1">
      <c r="A11" s="3" t="s">
        <v>51</v>
      </c>
      <c r="B11" s="44">
        <v>1275</v>
      </c>
      <c r="C11" s="10">
        <v>1.3</v>
      </c>
      <c r="D11" s="8">
        <v>267</v>
      </c>
      <c r="E11" s="10">
        <v>7.4</v>
      </c>
      <c r="F11" s="8">
        <v>539</v>
      </c>
      <c r="G11" s="10">
        <v>3.1</v>
      </c>
      <c r="H11" s="8">
        <v>293</v>
      </c>
      <c r="I11" s="10">
        <v>1</v>
      </c>
      <c r="J11" s="8">
        <v>134</v>
      </c>
      <c r="K11" s="10">
        <v>0.4</v>
      </c>
      <c r="L11" s="8">
        <v>37</v>
      </c>
      <c r="M11" s="10">
        <v>0.3</v>
      </c>
      <c r="N11" s="8">
        <v>5</v>
      </c>
      <c r="O11" s="10" t="s">
        <v>168</v>
      </c>
    </row>
    <row r="12" spans="1:16" ht="13.95" customHeight="1">
      <c r="A12" s="3" t="s">
        <v>52</v>
      </c>
      <c r="B12" s="44">
        <v>81</v>
      </c>
      <c r="C12" s="10">
        <v>0.1</v>
      </c>
      <c r="D12" s="8">
        <v>2</v>
      </c>
      <c r="E12" s="10" t="s">
        <v>168</v>
      </c>
      <c r="F12" s="8">
        <v>11</v>
      </c>
      <c r="G12" s="10">
        <v>0.1</v>
      </c>
      <c r="H12" s="8">
        <v>20</v>
      </c>
      <c r="I12" s="10">
        <v>0.1</v>
      </c>
      <c r="J12" s="8">
        <v>27</v>
      </c>
      <c r="K12" s="10">
        <v>0.1</v>
      </c>
      <c r="L12" s="8">
        <v>17</v>
      </c>
      <c r="M12" s="10">
        <v>0.1</v>
      </c>
      <c r="N12" s="8">
        <v>4</v>
      </c>
      <c r="O12" s="10" t="s">
        <v>168</v>
      </c>
    </row>
    <row r="13" spans="1:16" ht="13.95" customHeight="1">
      <c r="A13" s="3" t="s">
        <v>53</v>
      </c>
      <c r="B13" s="44">
        <v>350</v>
      </c>
      <c r="C13" s="10">
        <v>0.3</v>
      </c>
      <c r="D13" s="8" t="s">
        <v>168</v>
      </c>
      <c r="E13" s="10" t="s">
        <v>168</v>
      </c>
      <c r="F13" s="8">
        <v>40</v>
      </c>
      <c r="G13" s="10">
        <v>0.2</v>
      </c>
      <c r="H13" s="8">
        <v>108</v>
      </c>
      <c r="I13" s="10">
        <v>0.4</v>
      </c>
      <c r="J13" s="8">
        <v>123</v>
      </c>
      <c r="K13" s="10">
        <v>0.4</v>
      </c>
      <c r="L13" s="8">
        <v>72</v>
      </c>
      <c r="M13" s="10">
        <v>0.5</v>
      </c>
      <c r="N13" s="8">
        <v>7</v>
      </c>
      <c r="O13" s="10">
        <v>0.2</v>
      </c>
    </row>
    <row r="14" spans="1:16" ht="13.95" customHeight="1">
      <c r="A14" s="3" t="s">
        <v>54</v>
      </c>
      <c r="B14" s="44">
        <v>17782</v>
      </c>
      <c r="C14" s="10">
        <v>17.600000000000001</v>
      </c>
      <c r="D14" s="8">
        <v>782</v>
      </c>
      <c r="E14" s="10">
        <v>21.7</v>
      </c>
      <c r="F14" s="8">
        <v>3274</v>
      </c>
      <c r="G14" s="10">
        <v>19.100000000000001</v>
      </c>
      <c r="H14" s="8">
        <v>5220</v>
      </c>
      <c r="I14" s="10">
        <v>17.3</v>
      </c>
      <c r="J14" s="8">
        <v>5516</v>
      </c>
      <c r="K14" s="10">
        <v>17.100000000000001</v>
      </c>
      <c r="L14" s="8">
        <v>2440</v>
      </c>
      <c r="M14" s="10">
        <v>16.8</v>
      </c>
      <c r="N14" s="8">
        <v>550</v>
      </c>
      <c r="O14" s="10">
        <v>18.100000000000001</v>
      </c>
    </row>
    <row r="15" spans="1:16" ht="13.95" customHeight="1">
      <c r="A15" s="3" t="s">
        <v>36</v>
      </c>
      <c r="B15" s="44">
        <v>78484</v>
      </c>
      <c r="C15" s="10">
        <v>77.8</v>
      </c>
      <c r="D15" s="8">
        <v>2545</v>
      </c>
      <c r="E15" s="10">
        <v>70.5</v>
      </c>
      <c r="F15" s="8">
        <v>12881</v>
      </c>
      <c r="G15" s="10">
        <v>75.2</v>
      </c>
      <c r="H15" s="8">
        <v>23749</v>
      </c>
      <c r="I15" s="10">
        <v>78.599999999999994</v>
      </c>
      <c r="J15" s="8">
        <v>25515</v>
      </c>
      <c r="K15" s="10">
        <v>79</v>
      </c>
      <c r="L15" s="8">
        <v>11455</v>
      </c>
      <c r="M15" s="10">
        <v>78.7</v>
      </c>
      <c r="N15" s="8">
        <v>2339</v>
      </c>
      <c r="O15" s="10">
        <v>77</v>
      </c>
    </row>
    <row r="16" spans="1:16" ht="13.95" customHeight="1">
      <c r="A16" s="3" t="s">
        <v>273</v>
      </c>
      <c r="B16" s="44">
        <v>94958</v>
      </c>
      <c r="C16" s="49">
        <v>94.1</v>
      </c>
      <c r="D16" s="44">
        <v>3444</v>
      </c>
      <c r="E16" s="49">
        <v>95.3</v>
      </c>
      <c r="F16" s="44">
        <v>16117</v>
      </c>
      <c r="G16" s="49">
        <v>94.1</v>
      </c>
      <c r="H16" s="44">
        <v>28429</v>
      </c>
      <c r="I16" s="49">
        <v>94.1</v>
      </c>
      <c r="J16" s="44">
        <v>30470</v>
      </c>
      <c r="K16" s="49">
        <v>94.3</v>
      </c>
      <c r="L16" s="44">
        <v>13635</v>
      </c>
      <c r="M16" s="49">
        <v>93.7</v>
      </c>
      <c r="N16" s="44">
        <v>2841</v>
      </c>
      <c r="O16" s="49">
        <v>93.5</v>
      </c>
    </row>
    <row r="17" spans="1:15" ht="12" customHeight="1">
      <c r="A17" s="4" t="s">
        <v>280</v>
      </c>
      <c r="B17" s="45">
        <v>100880</v>
      </c>
      <c r="C17" s="48">
        <v>100</v>
      </c>
      <c r="D17" s="45">
        <v>3612</v>
      </c>
      <c r="E17" s="50">
        <v>100</v>
      </c>
      <c r="F17" s="45">
        <v>17119</v>
      </c>
      <c r="G17" s="50">
        <v>100</v>
      </c>
      <c r="H17" s="45">
        <v>30218</v>
      </c>
      <c r="I17" s="50">
        <v>100</v>
      </c>
      <c r="J17" s="45">
        <v>32306</v>
      </c>
      <c r="K17" s="50">
        <v>100</v>
      </c>
      <c r="L17" s="45">
        <v>14548</v>
      </c>
      <c r="M17" s="50">
        <v>100</v>
      </c>
      <c r="N17" s="45">
        <v>3038</v>
      </c>
      <c r="O17" s="50">
        <v>100</v>
      </c>
    </row>
    <row r="19" spans="1:15" ht="12" customHeight="1">
      <c r="A19" s="224" t="s">
        <v>303</v>
      </c>
      <c r="B19" s="202"/>
      <c r="C19" s="202"/>
      <c r="D19" s="202"/>
      <c r="E19" s="202"/>
      <c r="F19" s="202"/>
      <c r="G19" s="202"/>
      <c r="H19" s="202"/>
      <c r="I19" s="202"/>
      <c r="J19" s="202"/>
      <c r="K19" s="202"/>
      <c r="L19" s="202"/>
      <c r="M19" s="202"/>
      <c r="N19" s="202"/>
      <c r="O19" s="202"/>
    </row>
  </sheetData>
  <mergeCells count="11">
    <mergeCell ref="A3:P3"/>
    <mergeCell ref="A19:O19"/>
    <mergeCell ref="B5:O5"/>
    <mergeCell ref="D6:E6"/>
    <mergeCell ref="F6:G6"/>
    <mergeCell ref="H6:I6"/>
    <mergeCell ref="J6:K6"/>
    <mergeCell ref="L6:M6"/>
    <mergeCell ref="N6:O6"/>
    <mergeCell ref="B6:C6"/>
    <mergeCell ref="A5:A7"/>
  </mergeCells>
  <pageMargins left="0.05" right="0.05" top="0.5" bottom="0.5" header="0" footer="0"/>
  <pageSetup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3:Q33"/>
  <sheetViews>
    <sheetView topLeftCell="A6" zoomScaleNormal="100" workbookViewId="0">
      <selection activeCell="B17" sqref="B17:M21"/>
    </sheetView>
  </sheetViews>
  <sheetFormatPr defaultColWidth="11.5546875" defaultRowHeight="12" customHeight="1"/>
  <cols>
    <col min="1" max="1" width="42.6640625" bestFit="1" customWidth="1"/>
    <col min="2" max="2" width="10.6640625" bestFit="1" customWidth="1"/>
    <col min="3" max="3" width="15.6640625" bestFit="1" customWidth="1"/>
    <col min="4" max="4" width="10.6640625" bestFit="1" customWidth="1"/>
    <col min="5" max="5" width="15.6640625" bestFit="1" customWidth="1"/>
    <col min="6" max="6" width="10.6640625" bestFit="1" customWidth="1"/>
    <col min="7" max="7" width="15.6640625" bestFit="1" customWidth="1"/>
    <col min="8" max="8" width="10.6640625" bestFit="1" customWidth="1"/>
    <col min="9" max="9" width="15.6640625" bestFit="1" customWidth="1"/>
    <col min="10" max="10" width="10.6640625" bestFit="1" customWidth="1"/>
    <col min="11" max="11" width="15.6640625" bestFit="1" customWidth="1"/>
    <col min="12" max="12" width="10.6640625" bestFit="1" customWidth="1"/>
    <col min="13" max="13" width="15.6640625" bestFit="1" customWidth="1"/>
  </cols>
  <sheetData>
    <row r="3" spans="1:17" ht="16.05" customHeight="1">
      <c r="A3" s="166" t="s">
        <v>309</v>
      </c>
      <c r="B3" s="151"/>
      <c r="C3" s="151"/>
      <c r="D3" s="151"/>
      <c r="E3" s="151"/>
      <c r="F3" s="151"/>
      <c r="G3" s="151"/>
      <c r="H3" s="151"/>
      <c r="I3" s="151"/>
      <c r="J3" s="151"/>
      <c r="K3" s="151"/>
      <c r="L3" s="151"/>
      <c r="M3" s="151"/>
      <c r="N3" s="151"/>
    </row>
    <row r="5" spans="1:17" ht="13.95" customHeight="1">
      <c r="A5" s="204" t="s">
        <v>237</v>
      </c>
      <c r="B5" s="201" t="s">
        <v>4</v>
      </c>
      <c r="C5" s="201"/>
      <c r="D5" s="201"/>
      <c r="E5" s="201"/>
      <c r="F5" s="201"/>
      <c r="G5" s="201"/>
      <c r="H5" s="201"/>
      <c r="I5" s="201"/>
      <c r="J5" s="201"/>
      <c r="K5" s="201"/>
      <c r="L5" s="201"/>
      <c r="M5" s="201"/>
      <c r="N5" s="180" t="s">
        <v>83</v>
      </c>
      <c r="O5" s="215"/>
      <c r="P5" s="181"/>
      <c r="Q5" s="216"/>
    </row>
    <row r="6" spans="1:17" ht="13.95" customHeight="1">
      <c r="A6" s="205"/>
      <c r="B6" s="201" t="s">
        <v>8</v>
      </c>
      <c r="C6" s="201"/>
      <c r="D6" s="201" t="s">
        <v>5</v>
      </c>
      <c r="E6" s="201"/>
      <c r="F6" s="201" t="s">
        <v>6</v>
      </c>
      <c r="G6" s="201"/>
      <c r="H6" s="201" t="s">
        <v>211</v>
      </c>
      <c r="I6" s="201"/>
      <c r="J6" s="201" t="s">
        <v>210</v>
      </c>
      <c r="K6" s="201"/>
      <c r="L6" s="201" t="s">
        <v>25</v>
      </c>
      <c r="M6" s="201"/>
      <c r="N6" s="201" t="s">
        <v>9</v>
      </c>
      <c r="O6" s="201"/>
      <c r="P6" s="201" t="s">
        <v>272</v>
      </c>
      <c r="Q6" s="201"/>
    </row>
    <row r="7" spans="1:17" ht="13.95" customHeight="1">
      <c r="A7" s="206"/>
      <c r="B7" s="4" t="s">
        <v>161</v>
      </c>
      <c r="C7" s="4" t="s">
        <v>179</v>
      </c>
      <c r="D7" s="4" t="s">
        <v>161</v>
      </c>
      <c r="E7" s="4" t="s">
        <v>179</v>
      </c>
      <c r="F7" s="4" t="s">
        <v>161</v>
      </c>
      <c r="G7" s="4" t="s">
        <v>179</v>
      </c>
      <c r="H7" s="4" t="s">
        <v>161</v>
      </c>
      <c r="I7" s="4" t="s">
        <v>179</v>
      </c>
      <c r="J7" s="4" t="s">
        <v>161</v>
      </c>
      <c r="K7" s="4" t="s">
        <v>179</v>
      </c>
      <c r="L7" s="4" t="s">
        <v>161</v>
      </c>
      <c r="M7" s="4" t="s">
        <v>179</v>
      </c>
      <c r="N7" s="4" t="s">
        <v>161</v>
      </c>
      <c r="O7" s="4" t="s">
        <v>179</v>
      </c>
      <c r="P7" s="4" t="s">
        <v>161</v>
      </c>
      <c r="Q7" s="4" t="s">
        <v>179</v>
      </c>
    </row>
    <row r="8" spans="1:17" ht="13.95" customHeight="1">
      <c r="A8" s="100" t="s">
        <v>238</v>
      </c>
      <c r="B8" s="80"/>
      <c r="C8" s="80"/>
      <c r="D8" s="80"/>
      <c r="E8" s="80"/>
      <c r="F8" s="80"/>
      <c r="G8" s="80"/>
      <c r="H8" s="80"/>
      <c r="I8" s="80"/>
      <c r="J8" s="80"/>
      <c r="K8" s="80"/>
      <c r="L8" s="80"/>
      <c r="M8" s="80"/>
      <c r="N8" s="80"/>
      <c r="O8" s="80"/>
      <c r="P8" s="80"/>
      <c r="Q8" s="102"/>
    </row>
    <row r="9" spans="1:17" ht="13.95" customHeight="1">
      <c r="A9" s="13" t="s">
        <v>239</v>
      </c>
      <c r="B9" s="124">
        <v>908</v>
      </c>
      <c r="C9" s="10">
        <v>0.9</v>
      </c>
      <c r="D9" s="124">
        <v>569</v>
      </c>
      <c r="E9" s="10">
        <v>0.8</v>
      </c>
      <c r="F9" s="124">
        <v>232</v>
      </c>
      <c r="G9" s="10">
        <v>1.2</v>
      </c>
      <c r="H9" s="124">
        <v>16</v>
      </c>
      <c r="I9" s="10">
        <v>1.6</v>
      </c>
      <c r="J9" s="124">
        <v>57</v>
      </c>
      <c r="K9" s="10">
        <v>1.3</v>
      </c>
      <c r="L9" s="124">
        <v>27</v>
      </c>
      <c r="M9" s="10">
        <v>1.1000000000000001</v>
      </c>
      <c r="N9" s="124">
        <v>82</v>
      </c>
      <c r="O9" s="10">
        <v>1.2</v>
      </c>
      <c r="P9" s="124">
        <v>51</v>
      </c>
      <c r="Q9" s="10">
        <v>1.1000000000000001</v>
      </c>
    </row>
    <row r="10" spans="1:17" ht="13.95" customHeight="1">
      <c r="A10" s="13" t="s">
        <v>240</v>
      </c>
      <c r="B10" s="124">
        <v>7368</v>
      </c>
      <c r="C10" s="10">
        <v>7.3</v>
      </c>
      <c r="D10" s="124">
        <v>5394</v>
      </c>
      <c r="E10" s="10">
        <v>7.4</v>
      </c>
      <c r="F10" s="124">
        <v>1010</v>
      </c>
      <c r="G10" s="10">
        <v>5.4</v>
      </c>
      <c r="H10" s="124">
        <v>97</v>
      </c>
      <c r="I10" s="10">
        <v>9.6</v>
      </c>
      <c r="J10" s="124">
        <v>648</v>
      </c>
      <c r="K10" s="10">
        <v>14.9</v>
      </c>
      <c r="L10" s="124">
        <v>154</v>
      </c>
      <c r="M10" s="10">
        <v>6.4</v>
      </c>
      <c r="N10" s="124">
        <v>541</v>
      </c>
      <c r="O10" s="10">
        <v>7.7</v>
      </c>
      <c r="P10" s="124">
        <v>491</v>
      </c>
      <c r="Q10" s="10">
        <v>10.7</v>
      </c>
    </row>
    <row r="11" spans="1:17" ht="13.95" customHeight="1">
      <c r="A11" s="100" t="s">
        <v>241</v>
      </c>
      <c r="B11" s="80"/>
      <c r="C11" s="80"/>
      <c r="D11" s="80"/>
      <c r="E11" s="80"/>
      <c r="F11" s="80"/>
      <c r="G11" s="80"/>
      <c r="H11" s="80"/>
      <c r="I11" s="80"/>
      <c r="J11" s="80"/>
      <c r="K11" s="80"/>
      <c r="L11" s="80"/>
      <c r="M11" s="80"/>
      <c r="N11" s="80"/>
      <c r="O11" s="80"/>
      <c r="P11" s="80"/>
      <c r="Q11" s="104"/>
    </row>
    <row r="12" spans="1:17" ht="13.95" customHeight="1">
      <c r="A12" s="13" t="s">
        <v>239</v>
      </c>
      <c r="B12" s="124">
        <v>2696</v>
      </c>
      <c r="C12" s="10">
        <v>2.7</v>
      </c>
      <c r="D12" s="124">
        <v>1706</v>
      </c>
      <c r="E12" s="10">
        <v>2.2999999999999998</v>
      </c>
      <c r="F12" s="124">
        <v>844</v>
      </c>
      <c r="G12" s="10">
        <v>4.5</v>
      </c>
      <c r="H12" s="124">
        <v>33</v>
      </c>
      <c r="I12" s="10">
        <v>3.3</v>
      </c>
      <c r="J12" s="124">
        <v>64</v>
      </c>
      <c r="K12" s="10">
        <v>1.5</v>
      </c>
      <c r="L12" s="124">
        <v>38</v>
      </c>
      <c r="M12" s="10">
        <v>1.6</v>
      </c>
      <c r="N12" s="124">
        <v>138</v>
      </c>
      <c r="O12" s="10">
        <v>2</v>
      </c>
      <c r="P12" s="124">
        <v>67</v>
      </c>
      <c r="Q12" s="10">
        <v>1.5</v>
      </c>
    </row>
    <row r="13" spans="1:17" ht="13.95" customHeight="1">
      <c r="A13" s="13" t="s">
        <v>240</v>
      </c>
      <c r="B13" s="124">
        <v>9703</v>
      </c>
      <c r="C13" s="10">
        <v>9.6</v>
      </c>
      <c r="D13" s="124">
        <v>7225</v>
      </c>
      <c r="E13" s="10">
        <v>9.8000000000000007</v>
      </c>
      <c r="F13" s="124">
        <v>1905</v>
      </c>
      <c r="G13" s="10">
        <v>10.1</v>
      </c>
      <c r="H13" s="124">
        <v>97</v>
      </c>
      <c r="I13" s="10">
        <v>9.6</v>
      </c>
      <c r="J13" s="124">
        <v>252</v>
      </c>
      <c r="K13" s="10">
        <v>5.8</v>
      </c>
      <c r="L13" s="124">
        <v>156</v>
      </c>
      <c r="M13" s="10">
        <v>6.5</v>
      </c>
      <c r="N13" s="124">
        <v>558</v>
      </c>
      <c r="O13" s="10">
        <v>7.9</v>
      </c>
      <c r="P13" s="124">
        <v>231</v>
      </c>
      <c r="Q13" s="10">
        <v>5.0999999999999996</v>
      </c>
    </row>
    <row r="14" spans="1:17" ht="13.95" customHeight="1">
      <c r="A14" s="100" t="s">
        <v>271</v>
      </c>
      <c r="B14" s="80"/>
      <c r="C14" s="80"/>
      <c r="D14" s="80"/>
      <c r="E14" s="80"/>
      <c r="F14" s="80"/>
      <c r="G14" s="80"/>
      <c r="H14" s="80"/>
      <c r="I14" s="80"/>
      <c r="J14" s="80"/>
      <c r="K14" s="80"/>
      <c r="L14" s="80"/>
      <c r="M14" s="80"/>
      <c r="N14" s="80"/>
      <c r="O14" s="80"/>
      <c r="P14" s="80"/>
      <c r="Q14" s="104"/>
    </row>
    <row r="15" spans="1:17" ht="13.95" customHeight="1">
      <c r="A15" s="3" t="s">
        <v>271</v>
      </c>
      <c r="B15" s="124">
        <v>15857</v>
      </c>
      <c r="C15" s="10">
        <v>15.7</v>
      </c>
      <c r="D15" s="124">
        <v>11244</v>
      </c>
      <c r="E15" s="10">
        <v>15.3</v>
      </c>
      <c r="F15" s="124">
        <v>3175</v>
      </c>
      <c r="G15" s="10">
        <v>16.899999999999999</v>
      </c>
      <c r="H15" s="124">
        <v>168</v>
      </c>
      <c r="I15" s="10">
        <v>16.7</v>
      </c>
      <c r="J15" s="124">
        <v>704</v>
      </c>
      <c r="K15" s="10">
        <v>16.2</v>
      </c>
      <c r="L15" s="124">
        <v>387</v>
      </c>
      <c r="M15" s="10">
        <v>16.2</v>
      </c>
      <c r="N15" s="44">
        <v>1175</v>
      </c>
      <c r="O15" s="10">
        <v>16.7</v>
      </c>
      <c r="P15" s="44">
        <v>811</v>
      </c>
      <c r="Q15" s="103">
        <v>17.7</v>
      </c>
    </row>
    <row r="16" spans="1:17" ht="13.95" customHeight="1">
      <c r="A16" s="3" t="s">
        <v>59</v>
      </c>
      <c r="B16" s="44">
        <v>4922</v>
      </c>
      <c r="C16" s="26">
        <v>4.9000000000000004</v>
      </c>
      <c r="D16" s="44">
        <v>3323</v>
      </c>
      <c r="E16" s="26">
        <v>4.5</v>
      </c>
      <c r="F16" s="44">
        <v>1203</v>
      </c>
      <c r="G16" s="26">
        <v>6.4</v>
      </c>
      <c r="H16" s="44">
        <v>54</v>
      </c>
      <c r="I16" s="26">
        <v>5.4</v>
      </c>
      <c r="J16" s="44">
        <v>147</v>
      </c>
      <c r="K16" s="26">
        <v>3.4</v>
      </c>
      <c r="L16" s="44">
        <v>118</v>
      </c>
      <c r="M16" s="26">
        <v>4.9000000000000004</v>
      </c>
      <c r="N16" s="44">
        <v>394</v>
      </c>
      <c r="O16" s="26">
        <v>5.6</v>
      </c>
      <c r="P16" s="44">
        <v>279</v>
      </c>
      <c r="Q16" s="105">
        <v>6.1</v>
      </c>
    </row>
    <row r="17" spans="1:17" ht="13.95" customHeight="1">
      <c r="A17" s="3" t="s">
        <v>55</v>
      </c>
      <c r="B17" s="124">
        <v>4880</v>
      </c>
      <c r="C17" s="10">
        <v>4.8</v>
      </c>
      <c r="D17" s="124">
        <v>3244</v>
      </c>
      <c r="E17" s="10">
        <v>4.4000000000000004</v>
      </c>
      <c r="F17" s="124">
        <v>1289</v>
      </c>
      <c r="G17" s="10">
        <v>6.9</v>
      </c>
      <c r="H17" s="124">
        <v>63</v>
      </c>
      <c r="I17" s="10">
        <v>6.3</v>
      </c>
      <c r="J17" s="124">
        <v>148</v>
      </c>
      <c r="K17" s="10">
        <v>3.4</v>
      </c>
      <c r="L17" s="124">
        <v>92</v>
      </c>
      <c r="M17" s="10">
        <v>3.8</v>
      </c>
      <c r="N17" s="124">
        <v>349</v>
      </c>
      <c r="O17" s="10">
        <v>5</v>
      </c>
      <c r="P17" s="124">
        <v>138</v>
      </c>
      <c r="Q17" s="10">
        <v>3</v>
      </c>
    </row>
    <row r="18" spans="1:17" ht="13.95" customHeight="1">
      <c r="A18" s="3" t="s">
        <v>56</v>
      </c>
      <c r="B18" s="124">
        <v>3919</v>
      </c>
      <c r="C18" s="10">
        <v>3.9</v>
      </c>
      <c r="D18" s="124">
        <v>2904</v>
      </c>
      <c r="E18" s="10">
        <v>4</v>
      </c>
      <c r="F18" s="124">
        <v>698</v>
      </c>
      <c r="G18" s="10">
        <v>3.7</v>
      </c>
      <c r="H18" s="124">
        <v>49</v>
      </c>
      <c r="I18" s="10">
        <v>4.9000000000000004</v>
      </c>
      <c r="J18" s="124">
        <v>132</v>
      </c>
      <c r="K18" s="10">
        <v>3</v>
      </c>
      <c r="L18" s="124">
        <v>95</v>
      </c>
      <c r="M18" s="10">
        <v>4</v>
      </c>
      <c r="N18" s="124">
        <v>283</v>
      </c>
      <c r="O18" s="10">
        <v>4</v>
      </c>
      <c r="P18" s="124">
        <v>128</v>
      </c>
      <c r="Q18" s="10">
        <v>2.8</v>
      </c>
    </row>
    <row r="19" spans="1:17" ht="13.95" customHeight="1">
      <c r="A19" s="3" t="s">
        <v>57</v>
      </c>
      <c r="B19" s="124">
        <v>1102</v>
      </c>
      <c r="C19" s="10">
        <v>1.1000000000000001</v>
      </c>
      <c r="D19" s="124">
        <v>763</v>
      </c>
      <c r="E19" s="10">
        <v>1</v>
      </c>
      <c r="F19" s="124">
        <v>234</v>
      </c>
      <c r="G19" s="10">
        <v>1.2</v>
      </c>
      <c r="H19" s="124">
        <v>18</v>
      </c>
      <c r="I19" s="10">
        <v>1.8</v>
      </c>
      <c r="J19" s="124">
        <v>57</v>
      </c>
      <c r="K19" s="10">
        <v>1.3</v>
      </c>
      <c r="L19" s="124">
        <v>26</v>
      </c>
      <c r="M19" s="10">
        <v>1.1000000000000001</v>
      </c>
      <c r="N19" s="124">
        <v>96</v>
      </c>
      <c r="O19" s="10">
        <v>1.4</v>
      </c>
      <c r="P19" s="124">
        <v>47</v>
      </c>
      <c r="Q19" s="10">
        <v>1</v>
      </c>
    </row>
    <row r="20" spans="1:17" ht="13.95" customHeight="1">
      <c r="A20" s="3" t="s">
        <v>58</v>
      </c>
      <c r="B20" s="124">
        <v>1554</v>
      </c>
      <c r="C20" s="10">
        <v>1.5</v>
      </c>
      <c r="D20" s="124">
        <v>1280</v>
      </c>
      <c r="E20" s="10">
        <v>1.7</v>
      </c>
      <c r="F20" s="124">
        <v>71</v>
      </c>
      <c r="G20" s="10">
        <v>0.4</v>
      </c>
      <c r="H20" s="124">
        <v>11</v>
      </c>
      <c r="I20" s="10">
        <v>1.1000000000000001</v>
      </c>
      <c r="J20" s="124">
        <v>173</v>
      </c>
      <c r="K20" s="10">
        <v>4</v>
      </c>
      <c r="L20" s="124">
        <v>15</v>
      </c>
      <c r="M20" s="10">
        <v>0.6</v>
      </c>
      <c r="N20" s="124">
        <v>43</v>
      </c>
      <c r="O20" s="10">
        <v>0.6</v>
      </c>
      <c r="P20" s="124">
        <v>138</v>
      </c>
      <c r="Q20" s="10">
        <v>3</v>
      </c>
    </row>
    <row r="21" spans="1:17" ht="13.95" customHeight="1">
      <c r="A21" s="3" t="s">
        <v>269</v>
      </c>
      <c r="B21" s="124">
        <v>74663</v>
      </c>
      <c r="C21" s="10">
        <v>74</v>
      </c>
      <c r="D21" s="124">
        <v>54408</v>
      </c>
      <c r="E21" s="10">
        <v>74.099999999999994</v>
      </c>
      <c r="F21" s="124">
        <v>13797</v>
      </c>
      <c r="G21" s="10">
        <v>73.400000000000006</v>
      </c>
      <c r="H21" s="124">
        <v>702</v>
      </c>
      <c r="I21" s="10">
        <v>69.599999999999994</v>
      </c>
      <c r="J21" s="124">
        <v>3145</v>
      </c>
      <c r="K21" s="10">
        <v>72.400000000000006</v>
      </c>
      <c r="L21" s="124">
        <v>1884</v>
      </c>
      <c r="M21" s="10">
        <v>78.599999999999994</v>
      </c>
      <c r="N21" s="124">
        <v>5286</v>
      </c>
      <c r="O21" s="10">
        <v>75.2</v>
      </c>
      <c r="P21" s="124">
        <v>3510</v>
      </c>
      <c r="Q21" s="10">
        <v>76.8</v>
      </c>
    </row>
    <row r="22" spans="1:17" ht="13.95" customHeight="1">
      <c r="A22" s="100" t="s">
        <v>270</v>
      </c>
      <c r="B22" s="80"/>
      <c r="C22" s="80"/>
      <c r="D22" s="80"/>
      <c r="E22" s="80"/>
      <c r="F22" s="80"/>
      <c r="G22" s="80"/>
      <c r="H22" s="80"/>
      <c r="I22" s="80"/>
      <c r="J22" s="80"/>
      <c r="K22" s="80"/>
      <c r="L22" s="80"/>
      <c r="M22" s="80"/>
      <c r="N22" s="80"/>
      <c r="O22" s="80"/>
      <c r="P22" s="80"/>
      <c r="Q22" s="106"/>
    </row>
    <row r="23" spans="1:17" ht="12" customHeight="1">
      <c r="A23" s="3" t="s">
        <v>60</v>
      </c>
      <c r="B23" s="44">
        <v>11914</v>
      </c>
      <c r="C23" s="10">
        <v>11.8</v>
      </c>
      <c r="D23" s="44">
        <v>9030</v>
      </c>
      <c r="E23" s="10">
        <v>12.3</v>
      </c>
      <c r="F23" s="44">
        <v>2208</v>
      </c>
      <c r="G23" s="10">
        <v>11.7</v>
      </c>
      <c r="H23" s="44">
        <v>315</v>
      </c>
      <c r="I23" s="10">
        <v>31.3</v>
      </c>
      <c r="J23" s="44">
        <v>128</v>
      </c>
      <c r="K23" s="10">
        <v>2.9</v>
      </c>
      <c r="L23" s="44">
        <v>144</v>
      </c>
      <c r="M23" s="10">
        <v>6</v>
      </c>
      <c r="N23" s="44">
        <v>648</v>
      </c>
      <c r="O23" s="10">
        <v>9.1999999999999993</v>
      </c>
      <c r="P23" s="44">
        <v>216</v>
      </c>
      <c r="Q23" s="10">
        <v>4.7</v>
      </c>
    </row>
    <row r="24" spans="1:17" ht="12" customHeight="1">
      <c r="A24" s="3" t="s">
        <v>61</v>
      </c>
      <c r="B24" s="124">
        <v>8598</v>
      </c>
      <c r="C24" s="10">
        <v>8.5</v>
      </c>
      <c r="D24" s="124">
        <v>6612</v>
      </c>
      <c r="E24" s="10">
        <v>9</v>
      </c>
      <c r="F24" s="124">
        <v>1545</v>
      </c>
      <c r="G24" s="10">
        <v>8.1999999999999993</v>
      </c>
      <c r="H24" s="124">
        <v>249</v>
      </c>
      <c r="I24" s="10">
        <v>24.7</v>
      </c>
      <c r="J24" s="124">
        <v>61</v>
      </c>
      <c r="K24" s="10">
        <v>1.4</v>
      </c>
      <c r="L24" s="124">
        <v>67</v>
      </c>
      <c r="M24" s="10">
        <v>2.8</v>
      </c>
      <c r="N24" s="44">
        <v>427</v>
      </c>
      <c r="O24" s="10">
        <v>6.1</v>
      </c>
      <c r="P24" s="44">
        <v>54</v>
      </c>
      <c r="Q24" s="10">
        <v>1.2</v>
      </c>
    </row>
    <row r="25" spans="1:17">
      <c r="A25" s="3" t="s">
        <v>62</v>
      </c>
      <c r="B25" s="124">
        <v>6982</v>
      </c>
      <c r="C25" s="10">
        <v>6.9</v>
      </c>
      <c r="D25" s="124">
        <v>5469</v>
      </c>
      <c r="E25" s="10">
        <v>7.5</v>
      </c>
      <c r="F25" s="124">
        <v>1080</v>
      </c>
      <c r="G25" s="10">
        <v>5.7</v>
      </c>
      <c r="H25" s="124">
        <v>191</v>
      </c>
      <c r="I25" s="10">
        <v>18.899999999999999</v>
      </c>
      <c r="J25" s="124">
        <v>89</v>
      </c>
      <c r="K25" s="10">
        <v>2</v>
      </c>
      <c r="L25" s="124">
        <v>101</v>
      </c>
      <c r="M25" s="10">
        <v>4.2</v>
      </c>
      <c r="N25" s="44">
        <v>405</v>
      </c>
      <c r="O25" s="10">
        <v>5.8</v>
      </c>
      <c r="P25" s="44">
        <v>184</v>
      </c>
      <c r="Q25" s="10">
        <v>4</v>
      </c>
    </row>
    <row r="26" spans="1:17">
      <c r="A26" s="3" t="s">
        <v>63</v>
      </c>
      <c r="B26" s="124">
        <v>13439</v>
      </c>
      <c r="C26" s="10">
        <v>13.3</v>
      </c>
      <c r="D26" s="124">
        <v>10340</v>
      </c>
      <c r="E26" s="10">
        <v>14.1</v>
      </c>
      <c r="F26" s="124">
        <v>2410</v>
      </c>
      <c r="G26" s="10">
        <v>12.8</v>
      </c>
      <c r="H26" s="124">
        <v>329</v>
      </c>
      <c r="I26" s="10">
        <v>32.6</v>
      </c>
      <c r="J26" s="124">
        <v>145</v>
      </c>
      <c r="K26" s="10">
        <v>3.3</v>
      </c>
      <c r="L26" s="124">
        <v>116</v>
      </c>
      <c r="M26" s="10">
        <v>4.8</v>
      </c>
      <c r="N26" s="44">
        <v>748</v>
      </c>
      <c r="O26" s="10">
        <v>10.6</v>
      </c>
      <c r="P26" s="44">
        <v>133</v>
      </c>
      <c r="Q26" s="10">
        <v>2.9</v>
      </c>
    </row>
    <row r="27" spans="1:17" ht="13.8" customHeight="1">
      <c r="A27" s="4" t="s">
        <v>280</v>
      </c>
      <c r="B27" s="45">
        <v>100880</v>
      </c>
      <c r="C27" s="50">
        <v>100</v>
      </c>
      <c r="D27" s="45">
        <v>73380</v>
      </c>
      <c r="E27" s="50">
        <v>100</v>
      </c>
      <c r="F27" s="45">
        <v>18798</v>
      </c>
      <c r="G27" s="50">
        <v>100</v>
      </c>
      <c r="H27" s="45">
        <v>1008</v>
      </c>
      <c r="I27" s="50">
        <v>100</v>
      </c>
      <c r="J27" s="45">
        <v>4343</v>
      </c>
      <c r="K27" s="50">
        <v>100</v>
      </c>
      <c r="L27" s="45">
        <v>2396</v>
      </c>
      <c r="M27" s="50">
        <v>100</v>
      </c>
      <c r="N27" s="45">
        <v>7030</v>
      </c>
      <c r="O27" s="50">
        <v>100</v>
      </c>
      <c r="P27" s="45">
        <v>4571</v>
      </c>
      <c r="Q27" s="50">
        <v>100</v>
      </c>
    </row>
    <row r="29" spans="1:17" ht="12" customHeight="1">
      <c r="A29" s="227" t="s">
        <v>94</v>
      </c>
      <c r="B29" s="228"/>
      <c r="C29" s="228"/>
      <c r="D29" s="228"/>
      <c r="E29" s="228"/>
      <c r="F29" s="228"/>
      <c r="G29" s="228"/>
      <c r="H29" s="228"/>
      <c r="I29" s="228"/>
      <c r="J29" s="228"/>
      <c r="K29" s="228"/>
      <c r="L29" s="228"/>
      <c r="M29" s="228"/>
      <c r="N29" s="228"/>
      <c r="O29" s="228"/>
      <c r="P29" s="228"/>
      <c r="Q29" s="228"/>
    </row>
    <row r="30" spans="1:17" ht="12" customHeight="1">
      <c r="A30" s="227" t="s">
        <v>95</v>
      </c>
      <c r="B30" s="228"/>
      <c r="C30" s="228"/>
      <c r="D30" s="228"/>
      <c r="E30" s="228"/>
      <c r="F30" s="228"/>
      <c r="G30" s="228"/>
      <c r="H30" s="228"/>
      <c r="I30" s="228"/>
      <c r="J30" s="228"/>
      <c r="K30" s="228"/>
      <c r="L30" s="228"/>
      <c r="M30" s="228"/>
      <c r="N30" s="228"/>
      <c r="O30" s="228"/>
      <c r="P30" s="228"/>
      <c r="Q30" s="228"/>
    </row>
    <row r="31" spans="1:17" ht="12" customHeight="1">
      <c r="A31" s="147" t="s">
        <v>96</v>
      </c>
      <c r="B31" s="147"/>
      <c r="C31" s="147"/>
      <c r="D31" s="147"/>
      <c r="E31" s="147"/>
      <c r="F31" s="147"/>
      <c r="G31" s="147"/>
      <c r="H31" s="147"/>
      <c r="I31" s="147"/>
      <c r="J31" s="147"/>
      <c r="K31" s="147"/>
      <c r="L31" s="147"/>
      <c r="M31" s="147"/>
      <c r="N31" s="147"/>
      <c r="O31" s="147"/>
      <c r="P31" s="147"/>
      <c r="Q31" s="147"/>
    </row>
    <row r="32" spans="1:17" ht="12" customHeight="1">
      <c r="A32" s="147" t="s">
        <v>97</v>
      </c>
      <c r="B32" s="147"/>
      <c r="C32" s="147"/>
      <c r="D32" s="147"/>
      <c r="E32" s="147"/>
      <c r="F32" s="147"/>
      <c r="G32" s="147"/>
      <c r="H32" s="147"/>
      <c r="I32" s="147"/>
      <c r="J32" s="147"/>
      <c r="K32" s="147"/>
      <c r="L32" s="147"/>
      <c r="M32" s="147"/>
      <c r="N32" s="147"/>
      <c r="O32" s="147"/>
      <c r="P32" s="147"/>
      <c r="Q32" s="147"/>
    </row>
    <row r="33" spans="1:17" ht="12" customHeight="1">
      <c r="A33" s="202" t="s">
        <v>303</v>
      </c>
      <c r="B33" s="202"/>
      <c r="C33" s="202"/>
      <c r="D33" s="202"/>
      <c r="E33" s="202"/>
      <c r="F33" s="202"/>
      <c r="G33" s="202"/>
      <c r="H33" s="202"/>
      <c r="I33" s="202"/>
      <c r="J33" s="202"/>
      <c r="K33" s="202"/>
      <c r="L33" s="202"/>
      <c r="M33" s="202"/>
      <c r="N33" s="202"/>
      <c r="O33" s="202"/>
      <c r="P33" s="202"/>
      <c r="Q33" s="202"/>
    </row>
  </sheetData>
  <mergeCells count="17">
    <mergeCell ref="A33:Q33"/>
    <mergeCell ref="P6:Q6"/>
    <mergeCell ref="N6:O6"/>
    <mergeCell ref="N5:Q5"/>
    <mergeCell ref="B5:M5"/>
    <mergeCell ref="D6:E6"/>
    <mergeCell ref="F6:G6"/>
    <mergeCell ref="H6:I6"/>
    <mergeCell ref="J6:K6"/>
    <mergeCell ref="L6:M6"/>
    <mergeCell ref="B6:C6"/>
    <mergeCell ref="A29:Q29"/>
    <mergeCell ref="A30:Q30"/>
    <mergeCell ref="A5:A7"/>
    <mergeCell ref="A3:N3"/>
    <mergeCell ref="A31:Q31"/>
    <mergeCell ref="A32:Q32"/>
  </mergeCells>
  <pageMargins left="0.05" right="0.05" top="0.5" bottom="0.5" header="0" footer="0"/>
  <pageSetup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3:P29"/>
  <sheetViews>
    <sheetView topLeftCell="H19" zoomScaleNormal="100" workbookViewId="0">
      <selection activeCell="B27" sqref="B27:O27"/>
    </sheetView>
  </sheetViews>
  <sheetFormatPr defaultColWidth="11.5546875" defaultRowHeight="12" customHeight="1"/>
  <cols>
    <col min="1" max="1" width="42.6640625" bestFit="1" customWidth="1"/>
    <col min="2" max="2" width="10.6640625" bestFit="1" customWidth="1"/>
    <col min="3" max="3" width="14.6640625" bestFit="1" customWidth="1"/>
    <col min="4" max="4" width="10.6640625" bestFit="1" customWidth="1"/>
    <col min="5" max="5" width="14.6640625" bestFit="1" customWidth="1"/>
    <col min="6" max="6" width="10.6640625" bestFit="1" customWidth="1"/>
    <col min="7" max="7" width="14.6640625" bestFit="1" customWidth="1"/>
    <col min="8" max="8" width="10.6640625" bestFit="1" customWidth="1"/>
    <col min="9" max="9" width="14.6640625" bestFit="1" customWidth="1"/>
    <col min="10" max="10" width="10.6640625" bestFit="1" customWidth="1"/>
    <col min="11" max="11" width="14.6640625" bestFit="1" customWidth="1"/>
    <col min="12" max="12" width="10.6640625" bestFit="1" customWidth="1"/>
    <col min="13" max="13" width="14.6640625" bestFit="1" customWidth="1"/>
    <col min="14" max="14" width="10.6640625" bestFit="1" customWidth="1"/>
    <col min="15" max="15" width="14.6640625" bestFit="1" customWidth="1"/>
  </cols>
  <sheetData>
    <row r="3" spans="1:16" ht="16.05" customHeight="1">
      <c r="A3" s="166" t="s">
        <v>310</v>
      </c>
      <c r="B3" s="151"/>
      <c r="C3" s="151"/>
      <c r="D3" s="151"/>
      <c r="E3" s="151"/>
      <c r="F3" s="151"/>
      <c r="G3" s="151"/>
      <c r="H3" s="151"/>
      <c r="I3" s="151"/>
      <c r="J3" s="151"/>
      <c r="K3" s="151"/>
      <c r="L3" s="151"/>
      <c r="M3" s="151"/>
      <c r="N3" s="151"/>
      <c r="O3" s="151"/>
      <c r="P3" s="151"/>
    </row>
    <row r="5" spans="1:16" ht="13.95" customHeight="1">
      <c r="A5" s="204" t="s">
        <v>237</v>
      </c>
      <c r="B5" s="201" t="s">
        <v>215</v>
      </c>
      <c r="C5" s="201"/>
      <c r="D5" s="201"/>
      <c r="E5" s="201"/>
      <c r="F5" s="201"/>
      <c r="G5" s="201"/>
      <c r="H5" s="201"/>
      <c r="I5" s="201"/>
      <c r="J5" s="201"/>
      <c r="K5" s="201"/>
      <c r="L5" s="201"/>
      <c r="M5" s="201"/>
      <c r="N5" s="201"/>
      <c r="O5" s="201"/>
    </row>
    <row r="6" spans="1:16" ht="13.95" customHeight="1">
      <c r="A6" s="205"/>
      <c r="B6" s="201" t="s">
        <v>224</v>
      </c>
      <c r="C6" s="201"/>
      <c r="D6" s="201" t="s">
        <v>37</v>
      </c>
      <c r="E6" s="201"/>
      <c r="F6" s="201" t="s">
        <v>38</v>
      </c>
      <c r="G6" s="201"/>
      <c r="H6" s="201" t="s">
        <v>39</v>
      </c>
      <c r="I6" s="201"/>
      <c r="J6" s="201" t="s">
        <v>40</v>
      </c>
      <c r="K6" s="201"/>
      <c r="L6" s="201" t="s">
        <v>41</v>
      </c>
      <c r="M6" s="201"/>
      <c r="N6" s="201" t="s">
        <v>42</v>
      </c>
      <c r="O6" s="201"/>
    </row>
    <row r="7" spans="1:16" ht="13.95" customHeight="1">
      <c r="A7" s="206"/>
      <c r="B7" s="4" t="s">
        <v>161</v>
      </c>
      <c r="C7" s="4" t="s">
        <v>179</v>
      </c>
      <c r="D7" s="4" t="s">
        <v>161</v>
      </c>
      <c r="E7" s="4" t="s">
        <v>179</v>
      </c>
      <c r="F7" s="4" t="s">
        <v>161</v>
      </c>
      <c r="G7" s="4" t="s">
        <v>179</v>
      </c>
      <c r="H7" s="4" t="s">
        <v>161</v>
      </c>
      <c r="I7" s="4" t="s">
        <v>179</v>
      </c>
      <c r="J7" s="4" t="s">
        <v>161</v>
      </c>
      <c r="K7" s="4" t="s">
        <v>179</v>
      </c>
      <c r="L7" s="4" t="s">
        <v>161</v>
      </c>
      <c r="M7" s="4" t="s">
        <v>179</v>
      </c>
      <c r="N7" s="4" t="s">
        <v>161</v>
      </c>
      <c r="O7" s="4" t="s">
        <v>179</v>
      </c>
    </row>
    <row r="8" spans="1:16" ht="13.95" customHeight="1">
      <c r="A8" s="100" t="s">
        <v>238</v>
      </c>
      <c r="B8" s="80"/>
      <c r="C8" s="80"/>
      <c r="D8" s="80"/>
      <c r="E8" s="80"/>
      <c r="F8" s="80"/>
      <c r="G8" s="80"/>
      <c r="H8" s="80"/>
      <c r="I8" s="80"/>
      <c r="J8" s="80"/>
      <c r="K8" s="80"/>
      <c r="L8" s="80"/>
      <c r="M8" s="80"/>
      <c r="N8" s="80"/>
      <c r="O8" s="101"/>
    </row>
    <row r="9" spans="1:16" ht="13.95" customHeight="1">
      <c r="A9" s="13" t="s">
        <v>239</v>
      </c>
      <c r="B9" s="124">
        <v>908</v>
      </c>
      <c r="C9" s="10">
        <v>0.9</v>
      </c>
      <c r="D9" s="124">
        <v>11</v>
      </c>
      <c r="E9" s="10">
        <v>0.3</v>
      </c>
      <c r="F9" s="124">
        <v>84</v>
      </c>
      <c r="G9" s="10">
        <v>0.5</v>
      </c>
      <c r="H9" s="124">
        <v>243</v>
      </c>
      <c r="I9" s="10">
        <v>0.8</v>
      </c>
      <c r="J9" s="124">
        <v>313</v>
      </c>
      <c r="K9" s="10">
        <v>1</v>
      </c>
      <c r="L9" s="124">
        <v>191</v>
      </c>
      <c r="M9" s="10">
        <v>1.3</v>
      </c>
      <c r="N9" s="124">
        <v>66</v>
      </c>
      <c r="O9" s="10">
        <v>2.2000000000000002</v>
      </c>
    </row>
    <row r="10" spans="1:16" ht="13.95" customHeight="1">
      <c r="A10" s="13" t="s">
        <v>240</v>
      </c>
      <c r="B10" s="124">
        <v>7368</v>
      </c>
      <c r="C10" s="10">
        <v>7.3</v>
      </c>
      <c r="D10" s="124">
        <v>85</v>
      </c>
      <c r="E10" s="10">
        <v>2.4</v>
      </c>
      <c r="F10" s="124">
        <v>661</v>
      </c>
      <c r="G10" s="10">
        <v>3.9</v>
      </c>
      <c r="H10" s="124">
        <v>1922</v>
      </c>
      <c r="I10" s="10">
        <v>6.4</v>
      </c>
      <c r="J10" s="124">
        <v>2710</v>
      </c>
      <c r="K10" s="10">
        <v>8.4</v>
      </c>
      <c r="L10" s="124">
        <v>1565</v>
      </c>
      <c r="M10" s="10">
        <v>10.8</v>
      </c>
      <c r="N10" s="124">
        <v>424</v>
      </c>
      <c r="O10" s="10">
        <v>14</v>
      </c>
    </row>
    <row r="11" spans="1:16" ht="13.95" customHeight="1">
      <c r="A11" s="100" t="s">
        <v>241</v>
      </c>
      <c r="B11" s="80"/>
      <c r="C11" s="80"/>
      <c r="D11" s="80"/>
      <c r="E11" s="80"/>
      <c r="F11" s="80"/>
      <c r="G11" s="80"/>
      <c r="H11" s="80"/>
      <c r="I11" s="80"/>
      <c r="J11" s="80"/>
      <c r="K11" s="80"/>
      <c r="L11" s="80"/>
      <c r="M11" s="80"/>
      <c r="N11" s="80"/>
      <c r="O11" s="98"/>
    </row>
    <row r="12" spans="1:16" ht="13.95" customHeight="1">
      <c r="A12" s="13" t="s">
        <v>242</v>
      </c>
      <c r="B12" s="124">
        <v>2696</v>
      </c>
      <c r="C12" s="10">
        <v>2.7</v>
      </c>
      <c r="D12" s="124">
        <v>36</v>
      </c>
      <c r="E12" s="10">
        <v>1</v>
      </c>
      <c r="F12" s="124">
        <v>300</v>
      </c>
      <c r="G12" s="10">
        <v>1.8</v>
      </c>
      <c r="H12" s="124">
        <v>672</v>
      </c>
      <c r="I12" s="10">
        <v>2.2000000000000002</v>
      </c>
      <c r="J12" s="124">
        <v>936</v>
      </c>
      <c r="K12" s="10">
        <v>2.9</v>
      </c>
      <c r="L12" s="124">
        <v>568</v>
      </c>
      <c r="M12" s="10">
        <v>3.9</v>
      </c>
      <c r="N12" s="124">
        <v>183</v>
      </c>
      <c r="O12" s="10">
        <v>6</v>
      </c>
    </row>
    <row r="13" spans="1:16" ht="13.95" customHeight="1">
      <c r="A13" s="13" t="s">
        <v>243</v>
      </c>
      <c r="B13" s="124">
        <v>9703</v>
      </c>
      <c r="C13" s="10">
        <v>9.6</v>
      </c>
      <c r="D13" s="124">
        <v>351</v>
      </c>
      <c r="E13" s="10">
        <v>9.6999999999999993</v>
      </c>
      <c r="F13" s="124">
        <v>1579</v>
      </c>
      <c r="G13" s="10">
        <v>9.1999999999999993</v>
      </c>
      <c r="H13" s="124">
        <v>2865</v>
      </c>
      <c r="I13" s="10">
        <v>9.5</v>
      </c>
      <c r="J13" s="124">
        <v>3050</v>
      </c>
      <c r="K13" s="10">
        <v>9.4</v>
      </c>
      <c r="L13" s="124">
        <v>1486</v>
      </c>
      <c r="M13" s="10">
        <v>10.199999999999999</v>
      </c>
      <c r="N13" s="124">
        <v>372</v>
      </c>
      <c r="O13" s="10">
        <v>12.2</v>
      </c>
    </row>
    <row r="14" spans="1:16" ht="13.95" customHeight="1">
      <c r="A14" s="100" t="s">
        <v>271</v>
      </c>
      <c r="B14" s="80"/>
      <c r="C14" s="80"/>
      <c r="D14" s="80"/>
      <c r="E14" s="80"/>
      <c r="F14" s="80"/>
      <c r="G14" s="80"/>
      <c r="H14" s="80"/>
      <c r="I14" s="80"/>
      <c r="J14" s="80"/>
      <c r="K14" s="80"/>
      <c r="L14" s="80"/>
      <c r="M14" s="80"/>
      <c r="N14" s="80"/>
      <c r="O14" s="99"/>
    </row>
    <row r="15" spans="1:16" ht="13.95" customHeight="1">
      <c r="A15" s="3" t="s">
        <v>271</v>
      </c>
      <c r="B15" s="44">
        <v>15857</v>
      </c>
      <c r="C15" s="10">
        <v>15.7</v>
      </c>
      <c r="D15" s="44">
        <v>70</v>
      </c>
      <c r="E15" s="10">
        <v>1.9</v>
      </c>
      <c r="F15" s="44">
        <v>1455</v>
      </c>
      <c r="G15" s="10">
        <v>8.5</v>
      </c>
      <c r="H15" s="44">
        <v>4083</v>
      </c>
      <c r="I15" s="10">
        <v>13.5</v>
      </c>
      <c r="J15" s="44">
        <v>6016</v>
      </c>
      <c r="K15" s="10">
        <v>18.600000000000001</v>
      </c>
      <c r="L15" s="44">
        <v>3449</v>
      </c>
      <c r="M15" s="10">
        <v>23.7</v>
      </c>
      <c r="N15" s="44">
        <v>780</v>
      </c>
      <c r="O15" s="10">
        <v>25.7</v>
      </c>
    </row>
    <row r="16" spans="1:16" ht="13.95" customHeight="1">
      <c r="A16" s="3" t="s">
        <v>59</v>
      </c>
      <c r="B16" s="44">
        <v>4922</v>
      </c>
      <c r="C16" s="49">
        <v>4.9000000000000004</v>
      </c>
      <c r="D16" s="44">
        <v>5</v>
      </c>
      <c r="E16" s="5" t="s">
        <v>168</v>
      </c>
      <c r="F16" s="44">
        <v>313</v>
      </c>
      <c r="G16" s="49">
        <v>1.8</v>
      </c>
      <c r="H16" s="44">
        <v>1206</v>
      </c>
      <c r="I16" s="49">
        <v>4</v>
      </c>
      <c r="J16" s="44">
        <v>1868</v>
      </c>
      <c r="K16" s="49">
        <v>5.8</v>
      </c>
      <c r="L16" s="44">
        <v>1214</v>
      </c>
      <c r="M16" s="49">
        <v>8.3000000000000007</v>
      </c>
      <c r="N16" s="44">
        <v>315</v>
      </c>
      <c r="O16" s="49">
        <v>10.4</v>
      </c>
    </row>
    <row r="17" spans="1:15" ht="13.95" customHeight="1">
      <c r="A17" s="3" t="s">
        <v>55</v>
      </c>
      <c r="B17" s="124">
        <v>4880</v>
      </c>
      <c r="C17" s="10">
        <v>4.8</v>
      </c>
      <c r="D17" s="124">
        <v>47</v>
      </c>
      <c r="E17" s="10">
        <v>1.3</v>
      </c>
      <c r="F17" s="124">
        <v>553</v>
      </c>
      <c r="G17" s="10">
        <v>3.2</v>
      </c>
      <c r="H17" s="124">
        <v>1287</v>
      </c>
      <c r="I17" s="10">
        <v>4.3</v>
      </c>
      <c r="J17" s="124">
        <v>1774</v>
      </c>
      <c r="K17" s="10">
        <v>5.5</v>
      </c>
      <c r="L17" s="124">
        <v>988</v>
      </c>
      <c r="M17" s="10">
        <v>6.8</v>
      </c>
      <c r="N17" s="124">
        <v>231</v>
      </c>
      <c r="O17" s="10">
        <v>7.6</v>
      </c>
    </row>
    <row r="18" spans="1:15" ht="13.95" customHeight="1">
      <c r="A18" s="3" t="s">
        <v>56</v>
      </c>
      <c r="B18" s="124">
        <v>3919</v>
      </c>
      <c r="C18" s="10">
        <v>3.9</v>
      </c>
      <c r="D18" s="124">
        <v>47</v>
      </c>
      <c r="E18" s="10">
        <v>1.3</v>
      </c>
      <c r="F18" s="124">
        <v>465</v>
      </c>
      <c r="G18" s="10">
        <v>2.7</v>
      </c>
      <c r="H18" s="124">
        <v>1024</v>
      </c>
      <c r="I18" s="10">
        <v>3.4</v>
      </c>
      <c r="J18" s="124">
        <v>1401</v>
      </c>
      <c r="K18" s="10">
        <v>4.3</v>
      </c>
      <c r="L18" s="124">
        <v>789</v>
      </c>
      <c r="M18" s="10">
        <v>5.4</v>
      </c>
      <c r="N18" s="124">
        <v>193</v>
      </c>
      <c r="O18" s="10">
        <v>6.4</v>
      </c>
    </row>
    <row r="19" spans="1:15" ht="13.95" customHeight="1">
      <c r="A19" s="3" t="s">
        <v>57</v>
      </c>
      <c r="B19" s="124">
        <v>1102</v>
      </c>
      <c r="C19" s="10">
        <v>1.1000000000000001</v>
      </c>
      <c r="D19" s="124">
        <v>47</v>
      </c>
      <c r="E19" s="10">
        <v>1.3</v>
      </c>
      <c r="F19" s="124">
        <v>207</v>
      </c>
      <c r="G19" s="10">
        <v>1.2</v>
      </c>
      <c r="H19" s="124">
        <v>307</v>
      </c>
      <c r="I19" s="10">
        <v>1</v>
      </c>
      <c r="J19" s="124">
        <v>320</v>
      </c>
      <c r="K19" s="10">
        <v>1</v>
      </c>
      <c r="L19" s="124">
        <v>187</v>
      </c>
      <c r="M19" s="10">
        <v>1.3</v>
      </c>
      <c r="N19" s="124">
        <v>34</v>
      </c>
      <c r="O19" s="10">
        <v>1.1000000000000001</v>
      </c>
    </row>
    <row r="20" spans="1:15" ht="13.95" customHeight="1">
      <c r="A20" s="3" t="s">
        <v>58</v>
      </c>
      <c r="B20" s="124">
        <v>1554</v>
      </c>
      <c r="C20" s="10">
        <v>1.5</v>
      </c>
      <c r="D20" s="124">
        <v>1</v>
      </c>
      <c r="E20" s="10" t="s">
        <v>168</v>
      </c>
      <c r="F20" s="124">
        <v>17</v>
      </c>
      <c r="G20" s="10">
        <v>0.1</v>
      </c>
      <c r="H20" s="124">
        <v>209</v>
      </c>
      <c r="I20" s="10">
        <v>0.7</v>
      </c>
      <c r="J20" s="124">
        <v>593</v>
      </c>
      <c r="K20" s="10">
        <v>1.8</v>
      </c>
      <c r="L20" s="124">
        <v>506</v>
      </c>
      <c r="M20" s="10">
        <v>3.5</v>
      </c>
      <c r="N20" s="124">
        <v>228</v>
      </c>
      <c r="O20" s="10">
        <v>7.5</v>
      </c>
    </row>
    <row r="21" spans="1:15" ht="13.95" customHeight="1">
      <c r="A21" s="3" t="s">
        <v>269</v>
      </c>
      <c r="B21" s="124">
        <v>74663</v>
      </c>
      <c r="C21" s="10">
        <v>74</v>
      </c>
      <c r="D21" s="124">
        <v>3022</v>
      </c>
      <c r="E21" s="10">
        <v>83.7</v>
      </c>
      <c r="F21" s="124">
        <v>13657</v>
      </c>
      <c r="G21" s="10">
        <v>79.8</v>
      </c>
      <c r="H21" s="124">
        <v>23014</v>
      </c>
      <c r="I21" s="10">
        <v>76.2</v>
      </c>
      <c r="J21" s="124">
        <v>23395</v>
      </c>
      <c r="K21" s="10">
        <v>72.400000000000006</v>
      </c>
      <c r="L21" s="124">
        <v>9744</v>
      </c>
      <c r="M21" s="10">
        <v>67</v>
      </c>
      <c r="N21" s="124">
        <v>1805</v>
      </c>
      <c r="O21" s="10">
        <v>59.4</v>
      </c>
    </row>
    <row r="22" spans="1:15" ht="13.95" customHeight="1">
      <c r="A22" s="100" t="s">
        <v>270</v>
      </c>
      <c r="B22" s="80"/>
      <c r="C22" s="80"/>
      <c r="D22" s="80"/>
      <c r="E22" s="80"/>
      <c r="F22" s="80"/>
      <c r="G22" s="80"/>
      <c r="H22" s="80"/>
      <c r="I22" s="80"/>
      <c r="J22" s="80"/>
      <c r="K22" s="80"/>
      <c r="L22" s="80"/>
      <c r="M22" s="80"/>
      <c r="N22" s="80"/>
      <c r="O22" s="100"/>
    </row>
    <row r="23" spans="1:15" ht="12" customHeight="1">
      <c r="A23" s="3" t="s">
        <v>60</v>
      </c>
      <c r="B23" s="44">
        <v>11914</v>
      </c>
      <c r="C23" s="10">
        <v>11.8</v>
      </c>
      <c r="D23" s="44">
        <v>663</v>
      </c>
      <c r="E23" s="10">
        <v>18.399999999999999</v>
      </c>
      <c r="F23" s="44">
        <v>2778</v>
      </c>
      <c r="G23" s="10">
        <v>16.2</v>
      </c>
      <c r="H23" s="44">
        <v>3679</v>
      </c>
      <c r="I23" s="10">
        <v>12.2</v>
      </c>
      <c r="J23" s="44">
        <v>3093</v>
      </c>
      <c r="K23" s="10">
        <v>9.6</v>
      </c>
      <c r="L23" s="44">
        <v>1400</v>
      </c>
      <c r="M23" s="10">
        <v>9.6</v>
      </c>
      <c r="N23" s="44">
        <v>297</v>
      </c>
      <c r="O23" s="10">
        <v>9.8000000000000007</v>
      </c>
    </row>
    <row r="24" spans="1:15" ht="12" customHeight="1">
      <c r="A24" s="3" t="s">
        <v>61</v>
      </c>
      <c r="B24" s="124">
        <v>8598</v>
      </c>
      <c r="C24" s="10">
        <v>8.5</v>
      </c>
      <c r="D24" s="124">
        <v>288</v>
      </c>
      <c r="E24" s="10">
        <v>8</v>
      </c>
      <c r="F24" s="124">
        <v>1861</v>
      </c>
      <c r="G24" s="10">
        <v>10.9</v>
      </c>
      <c r="H24" s="124">
        <v>2746</v>
      </c>
      <c r="I24" s="10">
        <v>9.1</v>
      </c>
      <c r="J24" s="124">
        <v>2375</v>
      </c>
      <c r="K24" s="10">
        <v>7.4</v>
      </c>
      <c r="L24" s="124">
        <v>1093</v>
      </c>
      <c r="M24" s="10">
        <v>7.5</v>
      </c>
      <c r="N24" s="124">
        <v>231</v>
      </c>
      <c r="O24" s="10">
        <v>7.6</v>
      </c>
    </row>
    <row r="25" spans="1:15" ht="12" customHeight="1">
      <c r="A25" s="3" t="s">
        <v>62</v>
      </c>
      <c r="B25" s="124">
        <v>6982</v>
      </c>
      <c r="C25" s="10">
        <v>6.9</v>
      </c>
      <c r="D25" s="124">
        <v>520</v>
      </c>
      <c r="E25" s="10">
        <v>14.4</v>
      </c>
      <c r="F25" s="124">
        <v>1777</v>
      </c>
      <c r="G25" s="10">
        <v>10.4</v>
      </c>
      <c r="H25" s="124">
        <v>2126</v>
      </c>
      <c r="I25" s="10">
        <v>7</v>
      </c>
      <c r="J25" s="124">
        <v>1680</v>
      </c>
      <c r="K25" s="10">
        <v>5.2</v>
      </c>
      <c r="L25" s="124">
        <v>732</v>
      </c>
      <c r="M25" s="10">
        <v>5</v>
      </c>
      <c r="N25" s="124">
        <v>146</v>
      </c>
      <c r="O25" s="10">
        <v>4.8</v>
      </c>
    </row>
    <row r="26" spans="1:15" ht="12" customHeight="1">
      <c r="A26" s="3" t="s">
        <v>63</v>
      </c>
      <c r="B26" s="124">
        <v>13439</v>
      </c>
      <c r="C26" s="10">
        <v>13.3</v>
      </c>
      <c r="D26" s="124">
        <v>494</v>
      </c>
      <c r="E26" s="10">
        <v>13.7</v>
      </c>
      <c r="F26" s="124">
        <v>2862</v>
      </c>
      <c r="G26" s="10">
        <v>16.7</v>
      </c>
      <c r="H26" s="124">
        <v>4089</v>
      </c>
      <c r="I26" s="10">
        <v>13.5</v>
      </c>
      <c r="J26" s="124">
        <v>3745</v>
      </c>
      <c r="K26" s="10">
        <v>11.6</v>
      </c>
      <c r="L26" s="124">
        <v>1854</v>
      </c>
      <c r="M26" s="10">
        <v>12.7</v>
      </c>
      <c r="N26" s="124">
        <v>391</v>
      </c>
      <c r="O26" s="10">
        <v>12.9</v>
      </c>
    </row>
    <row r="27" spans="1:15" ht="12" customHeight="1">
      <c r="A27" s="4" t="s">
        <v>280</v>
      </c>
      <c r="B27" s="45">
        <v>100880</v>
      </c>
      <c r="C27" s="48">
        <v>100</v>
      </c>
      <c r="D27" s="45">
        <v>3612</v>
      </c>
      <c r="E27" s="50">
        <v>100</v>
      </c>
      <c r="F27" s="45">
        <v>17119</v>
      </c>
      <c r="G27" s="50">
        <v>100</v>
      </c>
      <c r="H27" s="45">
        <v>30218</v>
      </c>
      <c r="I27" s="50">
        <v>100</v>
      </c>
      <c r="J27" s="45">
        <v>32306</v>
      </c>
      <c r="K27" s="50">
        <v>100</v>
      </c>
      <c r="L27" s="45">
        <v>14548</v>
      </c>
      <c r="M27" s="50">
        <v>100</v>
      </c>
      <c r="N27" s="45">
        <v>3038</v>
      </c>
      <c r="O27" s="50">
        <v>100</v>
      </c>
    </row>
    <row r="29" spans="1:15" ht="12" customHeight="1">
      <c r="A29" s="224" t="s">
        <v>303</v>
      </c>
      <c r="B29" s="202"/>
      <c r="C29" s="202"/>
      <c r="D29" s="202"/>
      <c r="E29" s="202"/>
      <c r="F29" s="202"/>
      <c r="G29" s="202"/>
      <c r="H29" s="202"/>
      <c r="I29" s="202"/>
      <c r="J29" s="202"/>
      <c r="K29" s="202"/>
      <c r="L29" s="202"/>
      <c r="M29" s="202"/>
      <c r="N29" s="202"/>
      <c r="O29" s="202"/>
    </row>
  </sheetData>
  <mergeCells count="11">
    <mergeCell ref="A3:P3"/>
    <mergeCell ref="A29:O29"/>
    <mergeCell ref="B5:O5"/>
    <mergeCell ref="D6:E6"/>
    <mergeCell ref="F6:G6"/>
    <mergeCell ref="H6:I6"/>
    <mergeCell ref="J6:K6"/>
    <mergeCell ref="L6:M6"/>
    <mergeCell ref="N6:O6"/>
    <mergeCell ref="B6:C6"/>
    <mergeCell ref="A5:A7"/>
  </mergeCells>
  <pageMargins left="0.05" right="0.05" top="0.5" bottom="0.5" header="0" footer="0"/>
  <pageSetup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3:Q31"/>
  <sheetViews>
    <sheetView topLeftCell="E12" zoomScaleNormal="100" workbookViewId="0">
      <selection activeCell="B27" sqref="B27:Q27"/>
    </sheetView>
  </sheetViews>
  <sheetFormatPr defaultColWidth="11.5546875" defaultRowHeight="12" customHeight="1"/>
  <cols>
    <col min="1" max="1" width="22.6640625" bestFit="1" customWidth="1"/>
    <col min="2" max="2" width="7.6640625" bestFit="1" customWidth="1"/>
    <col min="3" max="3" width="8.6640625" bestFit="1" customWidth="1"/>
    <col min="4" max="4" width="7.6640625" bestFit="1" customWidth="1"/>
    <col min="5" max="5" width="8.6640625" bestFit="1" customWidth="1"/>
    <col min="6" max="6" width="7.88671875" bestFit="1" customWidth="1"/>
    <col min="7" max="7" width="8.6640625" bestFit="1" customWidth="1"/>
    <col min="8" max="8" width="7.88671875" bestFit="1" customWidth="1"/>
    <col min="9" max="9" width="10.77734375" customWidth="1"/>
    <col min="10" max="10" width="9.88671875" customWidth="1"/>
    <col min="11" max="11" width="12.33203125" customWidth="1"/>
    <col min="12" max="13" width="8.6640625" bestFit="1" customWidth="1"/>
    <col min="14" max="14" width="7.88671875" bestFit="1" customWidth="1"/>
    <col min="15" max="15" width="7.21875" bestFit="1" customWidth="1"/>
    <col min="16" max="16" width="7.88671875" bestFit="1" customWidth="1"/>
    <col min="17" max="17" width="7.21875" bestFit="1" customWidth="1"/>
  </cols>
  <sheetData>
    <row r="3" spans="1:17" ht="33" customHeight="1">
      <c r="A3" s="166" t="s">
        <v>311</v>
      </c>
      <c r="B3" s="151"/>
      <c r="C3" s="151"/>
      <c r="D3" s="151"/>
      <c r="E3" s="151"/>
      <c r="F3" s="151"/>
      <c r="G3" s="151"/>
      <c r="H3" s="151"/>
      <c r="I3" s="151"/>
      <c r="J3" s="151"/>
      <c r="K3" s="151"/>
      <c r="L3" s="151"/>
      <c r="M3" s="151"/>
      <c r="N3" s="151"/>
    </row>
    <row r="5" spans="1:17" ht="13.95" customHeight="1">
      <c r="A5" s="186" t="s">
        <v>229</v>
      </c>
      <c r="B5" s="180" t="s">
        <v>4</v>
      </c>
      <c r="C5" s="215"/>
      <c r="D5" s="215"/>
      <c r="E5" s="215"/>
      <c r="F5" s="215"/>
      <c r="G5" s="215"/>
      <c r="H5" s="215"/>
      <c r="I5" s="215"/>
      <c r="J5" s="215"/>
      <c r="K5" s="215"/>
      <c r="L5" s="181"/>
      <c r="M5" s="216"/>
      <c r="N5" s="180" t="s">
        <v>83</v>
      </c>
      <c r="O5" s="215"/>
      <c r="P5" s="181"/>
      <c r="Q5" s="216"/>
    </row>
    <row r="6" spans="1:17" ht="13.95" customHeight="1">
      <c r="A6" s="187"/>
      <c r="B6" s="201" t="s">
        <v>8</v>
      </c>
      <c r="C6" s="201"/>
      <c r="D6" s="201" t="s">
        <v>5</v>
      </c>
      <c r="E6" s="201"/>
      <c r="F6" s="201" t="s">
        <v>6</v>
      </c>
      <c r="G6" s="201"/>
      <c r="H6" s="201" t="s">
        <v>211</v>
      </c>
      <c r="I6" s="201"/>
      <c r="J6" s="201" t="s">
        <v>210</v>
      </c>
      <c r="K6" s="201"/>
      <c r="L6" s="201" t="s">
        <v>25</v>
      </c>
      <c r="M6" s="201"/>
      <c r="N6" s="201" t="s">
        <v>9</v>
      </c>
      <c r="O6" s="201"/>
      <c r="P6" s="201" t="s">
        <v>272</v>
      </c>
      <c r="Q6" s="201"/>
    </row>
    <row r="7" spans="1:17" ht="13.95" customHeight="1">
      <c r="A7" s="188"/>
      <c r="B7" s="4" t="s">
        <v>161</v>
      </c>
      <c r="C7" s="4" t="s">
        <v>179</v>
      </c>
      <c r="D7" s="4" t="s">
        <v>161</v>
      </c>
      <c r="E7" s="4" t="s">
        <v>179</v>
      </c>
      <c r="F7" s="4" t="s">
        <v>161</v>
      </c>
      <c r="G7" s="4" t="s">
        <v>179</v>
      </c>
      <c r="H7" s="4" t="s">
        <v>161</v>
      </c>
      <c r="I7" s="4" t="s">
        <v>179</v>
      </c>
      <c r="J7" s="4" t="s">
        <v>161</v>
      </c>
      <c r="K7" s="4" t="s">
        <v>179</v>
      </c>
      <c r="L7" s="4" t="s">
        <v>161</v>
      </c>
      <c r="M7" s="4" t="s">
        <v>179</v>
      </c>
      <c r="N7" s="4" t="s">
        <v>161</v>
      </c>
      <c r="O7" s="4" t="s">
        <v>179</v>
      </c>
      <c r="P7" s="4" t="s">
        <v>161</v>
      </c>
      <c r="Q7" s="4" t="s">
        <v>179</v>
      </c>
    </row>
    <row r="8" spans="1:17">
      <c r="A8" s="13" t="s">
        <v>230</v>
      </c>
      <c r="B8" s="124">
        <v>93733</v>
      </c>
      <c r="C8" s="26">
        <v>92.9</v>
      </c>
      <c r="D8" s="124">
        <v>67963</v>
      </c>
      <c r="E8" s="26">
        <v>92.617879529999996</v>
      </c>
      <c r="F8" s="124">
        <v>17707</v>
      </c>
      <c r="G8" s="26">
        <v>94.196191080000006</v>
      </c>
      <c r="H8" s="127">
        <v>931</v>
      </c>
      <c r="I8" s="26">
        <v>92.36111111000001</v>
      </c>
      <c r="J8" s="124">
        <v>4026</v>
      </c>
      <c r="K8" s="26">
        <v>92.700897999999995</v>
      </c>
      <c r="L8" s="124">
        <v>2212</v>
      </c>
      <c r="M8" s="26">
        <v>92.320534219999999</v>
      </c>
      <c r="N8" s="44">
        <v>6545</v>
      </c>
      <c r="O8" s="49">
        <v>93.1</v>
      </c>
      <c r="P8" s="44">
        <v>4294</v>
      </c>
      <c r="Q8" s="49">
        <v>93.9</v>
      </c>
    </row>
    <row r="9" spans="1:17">
      <c r="A9" s="13" t="s">
        <v>231</v>
      </c>
      <c r="B9" s="124">
        <v>3921</v>
      </c>
      <c r="C9" s="26">
        <v>3.9</v>
      </c>
      <c r="D9" s="124">
        <v>2995</v>
      </c>
      <c r="E9" s="26">
        <v>4.08149359</v>
      </c>
      <c r="F9" s="124">
        <v>578</v>
      </c>
      <c r="G9" s="26">
        <v>3.0747951900000001</v>
      </c>
      <c r="H9" s="127">
        <v>50</v>
      </c>
      <c r="I9" s="26">
        <v>4.9603174599999997</v>
      </c>
      <c r="J9" s="124">
        <v>183</v>
      </c>
      <c r="K9" s="26">
        <v>4.2136771800000004</v>
      </c>
      <c r="L9" s="124">
        <v>80</v>
      </c>
      <c r="M9" s="26">
        <v>3.3388981599999998</v>
      </c>
      <c r="N9" s="44">
        <v>248</v>
      </c>
      <c r="O9" s="49">
        <v>3.5430839000000001</v>
      </c>
      <c r="P9" s="44">
        <v>176</v>
      </c>
      <c r="Q9" s="49">
        <v>3.9</v>
      </c>
    </row>
    <row r="10" spans="1:17">
      <c r="A10" s="13" t="s">
        <v>7</v>
      </c>
      <c r="B10" s="124">
        <v>2727</v>
      </c>
      <c r="C10" s="26">
        <v>2.7</v>
      </c>
      <c r="D10" s="124">
        <v>2076</v>
      </c>
      <c r="E10" s="26">
        <v>2.8291087500000001</v>
      </c>
      <c r="F10" s="124">
        <v>413</v>
      </c>
      <c r="G10" s="26">
        <v>2.19704224</v>
      </c>
      <c r="H10" s="127">
        <v>20</v>
      </c>
      <c r="I10" s="26">
        <v>1.9841269799999999</v>
      </c>
      <c r="J10" s="124">
        <v>113</v>
      </c>
      <c r="K10" s="26">
        <v>2.6018881</v>
      </c>
      <c r="L10" s="124">
        <v>96</v>
      </c>
      <c r="M10" s="26">
        <v>4.0066777999999994</v>
      </c>
      <c r="N10" s="44">
        <v>209</v>
      </c>
      <c r="O10" s="49">
        <v>3</v>
      </c>
      <c r="P10" s="44">
        <v>84</v>
      </c>
      <c r="Q10" s="49">
        <v>1.8</v>
      </c>
    </row>
    <row r="11" spans="1:17" ht="31.8" customHeight="1">
      <c r="A11" s="60" t="s">
        <v>227</v>
      </c>
      <c r="B11" s="80"/>
      <c r="C11" s="80"/>
      <c r="D11" s="80"/>
      <c r="E11" s="80"/>
      <c r="F11" s="80"/>
      <c r="G11" s="80"/>
      <c r="H11" s="80"/>
      <c r="I11" s="80"/>
      <c r="J11" s="80"/>
      <c r="K11" s="80"/>
      <c r="L11" s="80"/>
      <c r="M11" s="80"/>
      <c r="N11" s="80"/>
      <c r="O11" s="80"/>
      <c r="P11" s="80"/>
      <c r="Q11" s="104"/>
    </row>
    <row r="12" spans="1:17" ht="13.95" customHeight="1">
      <c r="A12" s="13" t="s">
        <v>232</v>
      </c>
      <c r="B12" s="124">
        <v>65030</v>
      </c>
      <c r="C12" s="26">
        <v>64.5</v>
      </c>
      <c r="D12" s="124">
        <v>47968</v>
      </c>
      <c r="E12" s="26">
        <v>65.369310439999992</v>
      </c>
      <c r="F12" s="124">
        <v>11716</v>
      </c>
      <c r="G12" s="26">
        <v>62.325779339999997</v>
      </c>
      <c r="H12" s="124">
        <v>660</v>
      </c>
      <c r="I12" s="26">
        <v>65.47619048</v>
      </c>
      <c r="J12" s="124">
        <v>2501</v>
      </c>
      <c r="K12" s="26">
        <v>57.586921480000001</v>
      </c>
      <c r="L12" s="124">
        <v>1572</v>
      </c>
      <c r="M12" s="26">
        <v>65.609348909999994</v>
      </c>
      <c r="N12" s="44">
        <v>4609</v>
      </c>
      <c r="O12" s="49">
        <v>65.599999999999994</v>
      </c>
      <c r="P12" s="44">
        <v>2913</v>
      </c>
      <c r="Q12" s="49">
        <v>63.7</v>
      </c>
    </row>
    <row r="13" spans="1:17">
      <c r="A13" s="13" t="s">
        <v>233</v>
      </c>
      <c r="B13" s="124">
        <v>401</v>
      </c>
      <c r="C13" s="26">
        <v>0.4</v>
      </c>
      <c r="D13" s="124">
        <v>294</v>
      </c>
      <c r="E13" s="26">
        <v>0.40065413000000005</v>
      </c>
      <c r="F13" s="124">
        <v>51</v>
      </c>
      <c r="G13" s="26">
        <v>0.27130546</v>
      </c>
      <c r="H13" s="124">
        <v>1</v>
      </c>
      <c r="I13" s="130" t="s">
        <v>168</v>
      </c>
      <c r="J13" s="124">
        <v>38</v>
      </c>
      <c r="K13" s="26">
        <v>0.87497122000000005</v>
      </c>
      <c r="L13" s="124">
        <v>15</v>
      </c>
      <c r="M13" s="26">
        <v>0.62604340999999997</v>
      </c>
      <c r="N13" s="44">
        <v>24</v>
      </c>
      <c r="O13" s="49">
        <v>0.32596372000000001</v>
      </c>
      <c r="P13" s="44">
        <v>30</v>
      </c>
      <c r="Q13" s="49">
        <v>0.7</v>
      </c>
    </row>
    <row r="14" spans="1:17">
      <c r="A14" s="13" t="s">
        <v>228</v>
      </c>
      <c r="B14" s="124">
        <v>2048</v>
      </c>
      <c r="C14" s="26">
        <v>2</v>
      </c>
      <c r="D14" s="124">
        <v>1535</v>
      </c>
      <c r="E14" s="26">
        <v>2.0918506399999997</v>
      </c>
      <c r="F14" s="124">
        <v>281</v>
      </c>
      <c r="G14" s="26">
        <v>1.49483988</v>
      </c>
      <c r="H14" s="124">
        <v>18</v>
      </c>
      <c r="I14" s="26">
        <v>1.78571429</v>
      </c>
      <c r="J14" s="124">
        <v>144</v>
      </c>
      <c r="K14" s="26">
        <v>3.3156804100000001</v>
      </c>
      <c r="L14" s="124">
        <v>51</v>
      </c>
      <c r="M14" s="26">
        <v>2.1285475799999998</v>
      </c>
      <c r="N14" s="44">
        <v>139</v>
      </c>
      <c r="O14" s="49">
        <v>2.0124716599999997</v>
      </c>
      <c r="P14" s="44">
        <v>118</v>
      </c>
      <c r="Q14" s="49">
        <v>2.6</v>
      </c>
    </row>
    <row r="15" spans="1:17" ht="14.4" customHeight="1">
      <c r="A15" s="3" t="s">
        <v>64</v>
      </c>
      <c r="B15" s="124">
        <v>33367</v>
      </c>
      <c r="C15" s="26">
        <v>33.1</v>
      </c>
      <c r="D15" s="124">
        <v>23566</v>
      </c>
      <c r="E15" s="26">
        <v>32.115017719999997</v>
      </c>
      <c r="F15" s="124">
        <v>6741</v>
      </c>
      <c r="G15" s="26">
        <v>35.860197890000002</v>
      </c>
      <c r="H15" s="124">
        <v>329</v>
      </c>
      <c r="I15" s="26">
        <v>32.638888890000004</v>
      </c>
      <c r="J15" s="124">
        <v>1657</v>
      </c>
      <c r="K15" s="26">
        <v>38.15335022</v>
      </c>
      <c r="L15" s="124">
        <v>758</v>
      </c>
      <c r="M15" s="26">
        <v>31.636060100000002</v>
      </c>
      <c r="N15" s="44">
        <v>2257</v>
      </c>
      <c r="O15" s="49">
        <v>32.1</v>
      </c>
      <c r="P15" s="44">
        <v>1510</v>
      </c>
      <c r="Q15" s="49">
        <v>33</v>
      </c>
    </row>
    <row r="16" spans="1:17" ht="31.8" customHeight="1">
      <c r="A16" s="60" t="s">
        <v>225</v>
      </c>
      <c r="B16" s="80"/>
      <c r="C16" s="80"/>
      <c r="D16" s="80"/>
      <c r="E16" s="80"/>
      <c r="F16" s="80"/>
      <c r="G16" s="80"/>
      <c r="H16" s="80"/>
      <c r="I16" s="80"/>
      <c r="J16" s="80"/>
      <c r="K16" s="80"/>
      <c r="L16" s="80"/>
      <c r="M16" s="80"/>
      <c r="N16" s="80"/>
      <c r="O16" s="80"/>
      <c r="P16" s="80"/>
      <c r="Q16" s="104"/>
    </row>
    <row r="17" spans="1:17" ht="12" customHeight="1">
      <c r="A17" s="70" t="s">
        <v>225</v>
      </c>
      <c r="B17" s="44">
        <v>10317</v>
      </c>
      <c r="C17" s="49">
        <v>10.199999999999999</v>
      </c>
      <c r="D17" s="44">
        <v>6640</v>
      </c>
      <c r="E17" s="49">
        <v>9</v>
      </c>
      <c r="F17" s="44">
        <v>2608</v>
      </c>
      <c r="G17" s="49">
        <v>13.9</v>
      </c>
      <c r="H17" s="44">
        <v>92</v>
      </c>
      <c r="I17" s="49">
        <v>9.1</v>
      </c>
      <c r="J17" s="44">
        <v>641</v>
      </c>
      <c r="K17" s="49">
        <v>14.8</v>
      </c>
      <c r="L17" s="44">
        <v>251</v>
      </c>
      <c r="M17" s="49">
        <v>10.5</v>
      </c>
      <c r="N17" s="44">
        <v>672</v>
      </c>
      <c r="O17" s="49">
        <v>9.5238095200000004</v>
      </c>
      <c r="P17" s="44">
        <v>387</v>
      </c>
      <c r="Q17" s="49">
        <v>8.5</v>
      </c>
    </row>
    <row r="18" spans="1:17" ht="12" customHeight="1">
      <c r="A18" s="60" t="s">
        <v>226</v>
      </c>
      <c r="B18" s="80"/>
      <c r="C18" s="80"/>
      <c r="D18" s="80"/>
      <c r="E18" s="80"/>
      <c r="F18" s="80"/>
      <c r="G18" s="80"/>
      <c r="H18" s="80"/>
      <c r="I18" s="80"/>
      <c r="J18" s="80"/>
      <c r="K18" s="80"/>
      <c r="L18" s="80"/>
      <c r="M18" s="80"/>
      <c r="N18" s="80"/>
      <c r="O18" s="80"/>
      <c r="P18" s="80"/>
      <c r="Q18" s="104"/>
    </row>
    <row r="19" spans="1:17" ht="12" customHeight="1">
      <c r="A19" s="3" t="s">
        <v>65</v>
      </c>
      <c r="B19" s="124">
        <v>163</v>
      </c>
      <c r="C19" s="10">
        <v>0.2</v>
      </c>
      <c r="D19" s="8">
        <v>83</v>
      </c>
      <c r="E19" s="10">
        <v>0.1</v>
      </c>
      <c r="F19" s="8">
        <v>59</v>
      </c>
      <c r="G19" s="10">
        <v>0.3</v>
      </c>
      <c r="H19" s="8">
        <v>1</v>
      </c>
      <c r="I19" s="15" t="s">
        <v>168</v>
      </c>
      <c r="J19" s="8">
        <v>16</v>
      </c>
      <c r="K19" s="10">
        <v>0.4</v>
      </c>
      <c r="L19" s="8">
        <v>3</v>
      </c>
      <c r="M19" s="15" t="s">
        <v>168</v>
      </c>
      <c r="N19" s="44">
        <v>7</v>
      </c>
      <c r="O19" s="10">
        <v>0.1</v>
      </c>
      <c r="P19" s="44">
        <v>12</v>
      </c>
      <c r="Q19" s="10">
        <v>0.3</v>
      </c>
    </row>
    <row r="20" spans="1:17" ht="12" customHeight="1">
      <c r="A20" s="3" t="s">
        <v>66</v>
      </c>
      <c r="B20" s="124">
        <v>174</v>
      </c>
      <c r="C20" s="10">
        <v>0.2</v>
      </c>
      <c r="D20" s="8">
        <v>108</v>
      </c>
      <c r="E20" s="10">
        <v>0.1</v>
      </c>
      <c r="F20" s="8">
        <v>50</v>
      </c>
      <c r="G20" s="10">
        <v>0.3</v>
      </c>
      <c r="H20" s="8">
        <v>4</v>
      </c>
      <c r="I20" s="15" t="s">
        <v>168</v>
      </c>
      <c r="J20" s="8">
        <v>11</v>
      </c>
      <c r="K20" s="10">
        <v>0.3</v>
      </c>
      <c r="L20" s="8">
        <v>1</v>
      </c>
      <c r="M20" s="15" t="s">
        <v>168</v>
      </c>
      <c r="N20" s="44">
        <v>9</v>
      </c>
      <c r="O20" s="10">
        <v>0.1</v>
      </c>
      <c r="P20" s="44">
        <v>6</v>
      </c>
      <c r="Q20" s="15">
        <v>0.1</v>
      </c>
    </row>
    <row r="21" spans="1:17" ht="12" customHeight="1">
      <c r="A21" s="3" t="s">
        <v>67</v>
      </c>
      <c r="B21" s="124">
        <v>347</v>
      </c>
      <c r="C21" s="10">
        <v>0.3</v>
      </c>
      <c r="D21" s="8">
        <v>253</v>
      </c>
      <c r="E21" s="10">
        <v>0.3</v>
      </c>
      <c r="F21" s="8">
        <v>65</v>
      </c>
      <c r="G21" s="10">
        <v>0.3</v>
      </c>
      <c r="H21" s="8">
        <v>4</v>
      </c>
      <c r="I21" s="15" t="s">
        <v>168</v>
      </c>
      <c r="J21" s="8">
        <v>14</v>
      </c>
      <c r="K21" s="10">
        <v>0.3</v>
      </c>
      <c r="L21" s="8">
        <v>8</v>
      </c>
      <c r="M21" s="10">
        <v>0.3</v>
      </c>
      <c r="N21" s="44">
        <v>26</v>
      </c>
      <c r="O21" s="10">
        <v>0.4</v>
      </c>
      <c r="P21" s="44">
        <v>13</v>
      </c>
      <c r="Q21" s="10">
        <v>0.3</v>
      </c>
    </row>
    <row r="22" spans="1:17" ht="12" customHeight="1">
      <c r="A22" s="3" t="s">
        <v>68</v>
      </c>
      <c r="B22" s="124">
        <v>1176</v>
      </c>
      <c r="C22" s="10">
        <v>1.2</v>
      </c>
      <c r="D22" s="8">
        <v>890</v>
      </c>
      <c r="E22" s="10">
        <v>1.2</v>
      </c>
      <c r="F22" s="8">
        <v>197</v>
      </c>
      <c r="G22" s="10">
        <v>1</v>
      </c>
      <c r="H22" s="8">
        <v>14</v>
      </c>
      <c r="I22" s="10">
        <v>1.4</v>
      </c>
      <c r="J22" s="8">
        <v>49</v>
      </c>
      <c r="K22" s="10">
        <v>1.1000000000000001</v>
      </c>
      <c r="L22" s="8">
        <v>18</v>
      </c>
      <c r="M22" s="10">
        <v>0.8</v>
      </c>
      <c r="N22" s="44">
        <v>77</v>
      </c>
      <c r="O22" s="10">
        <v>1.1000000000000001</v>
      </c>
      <c r="P22" s="44">
        <v>58</v>
      </c>
      <c r="Q22" s="10">
        <v>1.3</v>
      </c>
    </row>
    <row r="23" spans="1:17" ht="25.2">
      <c r="A23" s="71" t="s">
        <v>69</v>
      </c>
      <c r="B23" s="80"/>
      <c r="C23" s="80"/>
      <c r="D23" s="80"/>
      <c r="E23" s="80"/>
      <c r="F23" s="80"/>
      <c r="G23" s="80"/>
      <c r="H23" s="80"/>
      <c r="I23" s="80"/>
      <c r="J23" s="80"/>
      <c r="K23" s="80"/>
      <c r="L23" s="80"/>
      <c r="M23" s="80"/>
      <c r="N23" s="80"/>
      <c r="O23" s="80"/>
      <c r="P23" s="80"/>
      <c r="Q23" s="104"/>
    </row>
    <row r="24" spans="1:17">
      <c r="A24" s="3" t="s">
        <v>69</v>
      </c>
      <c r="B24" s="44">
        <v>235</v>
      </c>
      <c r="C24" s="26">
        <v>0.2</v>
      </c>
      <c r="D24" s="44">
        <v>209</v>
      </c>
      <c r="E24" s="26">
        <v>0.3</v>
      </c>
      <c r="F24" s="44">
        <v>9</v>
      </c>
      <c r="G24" s="130" t="s">
        <v>168</v>
      </c>
      <c r="H24" s="46">
        <v>3</v>
      </c>
      <c r="I24" s="14" t="s">
        <v>168</v>
      </c>
      <c r="J24" s="44">
        <v>8</v>
      </c>
      <c r="K24" s="26">
        <v>0.2</v>
      </c>
      <c r="L24" s="44">
        <v>4</v>
      </c>
      <c r="M24" s="14" t="s">
        <v>168</v>
      </c>
      <c r="N24" s="44">
        <v>11</v>
      </c>
      <c r="O24" s="130">
        <v>0.2</v>
      </c>
      <c r="P24" s="44">
        <v>8</v>
      </c>
      <c r="Q24" s="26">
        <v>0.2</v>
      </c>
    </row>
    <row r="25" spans="1:17" ht="12" customHeight="1">
      <c r="A25" s="117" t="s">
        <v>70</v>
      </c>
      <c r="B25" s="8">
        <v>96</v>
      </c>
      <c r="C25" s="10">
        <v>40.9</v>
      </c>
      <c r="D25" s="8">
        <v>79</v>
      </c>
      <c r="E25" s="10">
        <v>37.799999999999997</v>
      </c>
      <c r="F25" s="8">
        <v>6</v>
      </c>
      <c r="G25" s="10">
        <v>66.7</v>
      </c>
      <c r="H25" s="8">
        <v>2</v>
      </c>
      <c r="I25" s="15" t="s">
        <v>168</v>
      </c>
      <c r="J25" s="8">
        <v>6</v>
      </c>
      <c r="K25" s="10">
        <v>75</v>
      </c>
      <c r="L25" s="8">
        <v>2</v>
      </c>
      <c r="M25" s="15" t="s">
        <v>168</v>
      </c>
      <c r="N25" s="8">
        <v>5</v>
      </c>
      <c r="O25" s="15" t="s">
        <v>168</v>
      </c>
      <c r="P25" s="8">
        <v>5</v>
      </c>
      <c r="Q25" s="15" t="s">
        <v>168</v>
      </c>
    </row>
    <row r="26" spans="1:17" ht="12" customHeight="1">
      <c r="A26" s="117" t="s">
        <v>71</v>
      </c>
      <c r="B26" s="8">
        <v>139</v>
      </c>
      <c r="C26" s="10">
        <v>59.1</v>
      </c>
      <c r="D26" s="8">
        <v>130</v>
      </c>
      <c r="E26" s="10">
        <v>62.2</v>
      </c>
      <c r="F26" s="8">
        <v>3</v>
      </c>
      <c r="G26" s="15" t="s">
        <v>168</v>
      </c>
      <c r="H26" s="8">
        <v>1</v>
      </c>
      <c r="I26" s="15" t="s">
        <v>168</v>
      </c>
      <c r="J26" s="8">
        <v>2</v>
      </c>
      <c r="K26" s="15" t="s">
        <v>168</v>
      </c>
      <c r="L26" s="8">
        <v>2</v>
      </c>
      <c r="M26" s="15" t="s">
        <v>168</v>
      </c>
      <c r="N26" s="8">
        <v>6</v>
      </c>
      <c r="O26" s="15">
        <v>54.5</v>
      </c>
      <c r="P26" s="8">
        <v>3</v>
      </c>
      <c r="Q26" s="15" t="s">
        <v>168</v>
      </c>
    </row>
    <row r="27" spans="1:17" ht="12" customHeight="1">
      <c r="A27" s="4" t="s">
        <v>280</v>
      </c>
      <c r="B27" s="45">
        <v>100880</v>
      </c>
      <c r="C27" s="50">
        <v>100</v>
      </c>
      <c r="D27" s="45">
        <v>73380</v>
      </c>
      <c r="E27" s="50">
        <v>100</v>
      </c>
      <c r="F27" s="45">
        <v>18798</v>
      </c>
      <c r="G27" s="50">
        <v>100</v>
      </c>
      <c r="H27" s="45">
        <v>1008</v>
      </c>
      <c r="I27" s="50">
        <v>100</v>
      </c>
      <c r="J27" s="45">
        <v>4343</v>
      </c>
      <c r="K27" s="50">
        <v>100</v>
      </c>
      <c r="L27" s="45">
        <v>2396</v>
      </c>
      <c r="M27" s="50">
        <v>100</v>
      </c>
      <c r="N27" s="45">
        <v>7030</v>
      </c>
      <c r="O27" s="50">
        <v>100</v>
      </c>
      <c r="P27" s="45">
        <v>4571</v>
      </c>
      <c r="Q27" s="50">
        <v>100</v>
      </c>
    </row>
    <row r="29" spans="1:17" ht="22.8" customHeight="1">
      <c r="A29" s="147" t="s">
        <v>93</v>
      </c>
      <c r="B29" s="147"/>
      <c r="C29" s="147"/>
      <c r="D29" s="147"/>
      <c r="E29" s="147"/>
      <c r="F29" s="147"/>
      <c r="G29" s="147"/>
      <c r="H29" s="147"/>
      <c r="I29" s="147"/>
      <c r="J29" s="147"/>
      <c r="K29" s="147"/>
      <c r="L29" s="147"/>
      <c r="M29" s="147"/>
      <c r="N29" s="147"/>
      <c r="O29" s="147"/>
      <c r="P29" s="147"/>
      <c r="Q29" s="147"/>
    </row>
    <row r="30" spans="1:17" ht="12" customHeight="1">
      <c r="A30" s="147" t="s">
        <v>92</v>
      </c>
      <c r="B30" s="147"/>
      <c r="C30" s="147"/>
      <c r="D30" s="147"/>
      <c r="E30" s="147"/>
      <c r="F30" s="147"/>
      <c r="G30" s="147"/>
      <c r="H30" s="147"/>
      <c r="I30" s="147"/>
      <c r="J30" s="147"/>
      <c r="K30" s="147"/>
      <c r="L30" s="147"/>
      <c r="M30" s="147"/>
      <c r="N30" s="147"/>
      <c r="O30" s="147"/>
      <c r="P30" s="147"/>
      <c r="Q30" s="147"/>
    </row>
    <row r="31" spans="1:17" ht="12" customHeight="1">
      <c r="A31" s="224" t="s">
        <v>303</v>
      </c>
      <c r="B31" s="224"/>
      <c r="C31" s="224"/>
      <c r="D31" s="224"/>
      <c r="E31" s="224"/>
      <c r="F31" s="224"/>
      <c r="G31" s="224"/>
      <c r="H31" s="224"/>
      <c r="I31" s="224"/>
      <c r="J31" s="224"/>
      <c r="K31" s="224"/>
      <c r="L31" s="224"/>
      <c r="M31" s="224"/>
      <c r="N31" s="224"/>
      <c r="O31" s="224"/>
      <c r="P31" s="224"/>
      <c r="Q31" s="224"/>
    </row>
  </sheetData>
  <mergeCells count="15">
    <mergeCell ref="A31:Q31"/>
    <mergeCell ref="A3:N3"/>
    <mergeCell ref="P6:Q6"/>
    <mergeCell ref="N6:O6"/>
    <mergeCell ref="N5:Q5"/>
    <mergeCell ref="D6:E6"/>
    <mergeCell ref="F6:G6"/>
    <mergeCell ref="H6:I6"/>
    <mergeCell ref="J6:K6"/>
    <mergeCell ref="L6:M6"/>
    <mergeCell ref="B5:M5"/>
    <mergeCell ref="B6:C6"/>
    <mergeCell ref="A5:A7"/>
    <mergeCell ref="A29:Q29"/>
    <mergeCell ref="A30:Q30"/>
  </mergeCells>
  <pageMargins left="0.05" right="0.05" top="0.5" bottom="0.5" header="0" footer="0"/>
  <pageSetup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3:P29"/>
  <sheetViews>
    <sheetView topLeftCell="B11" zoomScaleNormal="100" workbookViewId="0">
      <selection activeCell="B27" sqref="B27:O27"/>
    </sheetView>
  </sheetViews>
  <sheetFormatPr defaultColWidth="11.5546875" defaultRowHeight="12" customHeight="1"/>
  <cols>
    <col min="1" max="1" width="32.109375" bestFit="1" customWidth="1"/>
    <col min="2" max="3" width="9.6640625" bestFit="1" customWidth="1"/>
    <col min="4" max="4" width="7.6640625" bestFit="1" customWidth="1"/>
    <col min="5" max="5" width="8.6640625" bestFit="1" customWidth="1"/>
    <col min="6" max="6" width="7.6640625" bestFit="1" customWidth="1"/>
    <col min="7" max="7" width="8.6640625" bestFit="1" customWidth="1"/>
    <col min="8" max="8" width="7.6640625" bestFit="1" customWidth="1"/>
    <col min="9" max="9" width="8.6640625" bestFit="1" customWidth="1"/>
    <col min="10" max="10" width="7.6640625" bestFit="1" customWidth="1"/>
    <col min="11" max="11" width="8.6640625" bestFit="1" customWidth="1"/>
    <col min="12" max="12" width="7.88671875" bestFit="1" customWidth="1"/>
    <col min="13" max="15" width="8.6640625" bestFit="1" customWidth="1"/>
  </cols>
  <sheetData>
    <row r="3" spans="1:16" ht="16.05" customHeight="1">
      <c r="A3" s="166" t="s">
        <v>312</v>
      </c>
      <c r="B3" s="151"/>
      <c r="C3" s="151"/>
      <c r="D3" s="151"/>
      <c r="E3" s="151"/>
      <c r="F3" s="151"/>
      <c r="G3" s="151"/>
      <c r="H3" s="151"/>
      <c r="I3" s="151"/>
      <c r="J3" s="151"/>
      <c r="K3" s="151"/>
      <c r="L3" s="151"/>
      <c r="M3" s="151"/>
      <c r="N3" s="151"/>
      <c r="O3" s="151"/>
      <c r="P3" s="151"/>
    </row>
    <row r="5" spans="1:16" ht="13.95" customHeight="1">
      <c r="A5" s="186" t="s">
        <v>236</v>
      </c>
      <c r="B5" s="180" t="s">
        <v>215</v>
      </c>
      <c r="C5" s="215"/>
      <c r="D5" s="215"/>
      <c r="E5" s="215"/>
      <c r="F5" s="215"/>
      <c r="G5" s="215"/>
      <c r="H5" s="215"/>
      <c r="I5" s="215"/>
      <c r="J5" s="215"/>
      <c r="K5" s="215"/>
      <c r="L5" s="215"/>
      <c r="M5" s="215"/>
      <c r="N5" s="181"/>
      <c r="O5" s="216"/>
    </row>
    <row r="6" spans="1:16" ht="13.95" customHeight="1">
      <c r="A6" s="188"/>
      <c r="B6" s="201" t="s">
        <v>224</v>
      </c>
      <c r="C6" s="201"/>
      <c r="D6" s="201" t="s">
        <v>37</v>
      </c>
      <c r="E6" s="201"/>
      <c r="F6" s="201" t="s">
        <v>38</v>
      </c>
      <c r="G6" s="201"/>
      <c r="H6" s="201" t="s">
        <v>39</v>
      </c>
      <c r="I6" s="201"/>
      <c r="J6" s="201" t="s">
        <v>40</v>
      </c>
      <c r="K6" s="201"/>
      <c r="L6" s="201" t="s">
        <v>41</v>
      </c>
      <c r="M6" s="201"/>
      <c r="N6" s="201" t="s">
        <v>42</v>
      </c>
      <c r="O6" s="201"/>
    </row>
    <row r="7" spans="1:16" ht="13.95" customHeight="1">
      <c r="A7" s="4" t="s">
        <v>229</v>
      </c>
      <c r="B7" s="4" t="s">
        <v>161</v>
      </c>
      <c r="C7" s="4" t="s">
        <v>179</v>
      </c>
      <c r="D7" s="4" t="s">
        <v>161</v>
      </c>
      <c r="E7" s="4" t="s">
        <v>179</v>
      </c>
      <c r="F7" s="4" t="s">
        <v>161</v>
      </c>
      <c r="G7" s="4" t="s">
        <v>179</v>
      </c>
      <c r="H7" s="4" t="s">
        <v>161</v>
      </c>
      <c r="I7" s="4" t="s">
        <v>179</v>
      </c>
      <c r="J7" s="4" t="s">
        <v>161</v>
      </c>
      <c r="K7" s="4" t="s">
        <v>179</v>
      </c>
      <c r="L7" s="4" t="s">
        <v>161</v>
      </c>
      <c r="M7" s="4" t="s">
        <v>179</v>
      </c>
      <c r="N7" s="4" t="s">
        <v>161</v>
      </c>
      <c r="O7" s="4" t="s">
        <v>179</v>
      </c>
    </row>
    <row r="8" spans="1:16" ht="13.95" customHeight="1">
      <c r="A8" s="72" t="s">
        <v>234</v>
      </c>
      <c r="B8" s="124">
        <v>93733</v>
      </c>
      <c r="C8" s="26">
        <v>92.9</v>
      </c>
      <c r="D8" s="124">
        <v>3432</v>
      </c>
      <c r="E8" s="26">
        <v>95.016611299999994</v>
      </c>
      <c r="F8" s="124">
        <v>16152</v>
      </c>
      <c r="G8" s="26">
        <v>94.351305569999994</v>
      </c>
      <c r="H8" s="124">
        <v>28219</v>
      </c>
      <c r="I8" s="26">
        <v>93.384737569999999</v>
      </c>
      <c r="J8" s="124">
        <v>29816</v>
      </c>
      <c r="K8" s="26">
        <v>92.292453409999993</v>
      </c>
      <c r="L8" s="124">
        <v>13382</v>
      </c>
      <c r="M8" s="26">
        <v>91.985152599999992</v>
      </c>
      <c r="N8" s="124">
        <v>2701</v>
      </c>
      <c r="O8" s="26">
        <v>88.907175770000009</v>
      </c>
    </row>
    <row r="9" spans="1:16" ht="13.95" customHeight="1">
      <c r="A9" s="72" t="s">
        <v>235</v>
      </c>
      <c r="B9" s="124">
        <v>3921</v>
      </c>
      <c r="C9" s="26">
        <v>3.9</v>
      </c>
      <c r="D9" s="124">
        <v>88</v>
      </c>
      <c r="E9" s="26">
        <v>2.4363233700000002</v>
      </c>
      <c r="F9" s="124">
        <v>496</v>
      </c>
      <c r="G9" s="26">
        <v>2.8973655000000003</v>
      </c>
      <c r="H9" s="124">
        <v>1049</v>
      </c>
      <c r="I9" s="26">
        <v>3.4714408600000004</v>
      </c>
      <c r="J9" s="124">
        <v>1379</v>
      </c>
      <c r="K9" s="26">
        <v>4.26855692</v>
      </c>
      <c r="L9" s="124">
        <v>705</v>
      </c>
      <c r="M9" s="26">
        <v>4.8460269499999997</v>
      </c>
      <c r="N9" s="124">
        <v>204</v>
      </c>
      <c r="O9" s="26">
        <v>6.7149440399999998</v>
      </c>
    </row>
    <row r="10" spans="1:16" ht="13.95" customHeight="1">
      <c r="A10" s="72" t="s">
        <v>7</v>
      </c>
      <c r="B10" s="124">
        <v>2727</v>
      </c>
      <c r="C10" s="26">
        <v>2.7</v>
      </c>
      <c r="D10" s="124">
        <v>77</v>
      </c>
      <c r="E10" s="26">
        <v>2.1317829499999998</v>
      </c>
      <c r="F10" s="124">
        <v>402</v>
      </c>
      <c r="G10" s="26">
        <v>2.34826801</v>
      </c>
      <c r="H10" s="124">
        <v>807</v>
      </c>
      <c r="I10" s="26">
        <v>2.67059369</v>
      </c>
      <c r="J10" s="124">
        <v>939</v>
      </c>
      <c r="K10" s="26">
        <v>2.9065808200000003</v>
      </c>
      <c r="L10" s="124">
        <v>397</v>
      </c>
      <c r="M10" s="26">
        <v>2.7288974399999999</v>
      </c>
      <c r="N10" s="124">
        <v>103</v>
      </c>
      <c r="O10" s="26">
        <v>3.3903884099999995</v>
      </c>
    </row>
    <row r="11" spans="1:16" ht="13.95" customHeight="1">
      <c r="A11" s="4" t="s">
        <v>227</v>
      </c>
      <c r="B11" s="80"/>
      <c r="C11" s="80"/>
      <c r="D11" s="80"/>
      <c r="E11" s="80"/>
      <c r="F11" s="80"/>
      <c r="G11" s="80"/>
      <c r="H11" s="80"/>
      <c r="I11" s="80"/>
      <c r="J11" s="80"/>
      <c r="K11" s="80"/>
      <c r="L11" s="80"/>
      <c r="M11" s="80"/>
      <c r="N11" s="80"/>
      <c r="O11" s="99"/>
    </row>
    <row r="12" spans="1:16">
      <c r="A12" s="73" t="s">
        <v>232</v>
      </c>
      <c r="B12" s="124">
        <v>65030</v>
      </c>
      <c r="C12" s="26">
        <v>64.5</v>
      </c>
      <c r="D12" s="124">
        <v>2716</v>
      </c>
      <c r="E12" s="26">
        <v>75.193798450000003</v>
      </c>
      <c r="F12" s="124">
        <v>12118</v>
      </c>
      <c r="G12" s="26">
        <v>70.786845029999995</v>
      </c>
      <c r="H12" s="124">
        <v>20181</v>
      </c>
      <c r="I12" s="26">
        <v>66.784697859999994</v>
      </c>
      <c r="J12" s="124">
        <v>20169</v>
      </c>
      <c r="K12" s="26">
        <v>62.431127340000003</v>
      </c>
      <c r="L12" s="124">
        <v>8301</v>
      </c>
      <c r="M12" s="26">
        <v>57.059389609999997</v>
      </c>
      <c r="N12" s="124">
        <v>1519</v>
      </c>
      <c r="O12" s="26">
        <v>50</v>
      </c>
    </row>
    <row r="13" spans="1:16" ht="12" customHeight="1">
      <c r="A13" s="73" t="s">
        <v>233</v>
      </c>
      <c r="B13" s="124">
        <v>401</v>
      </c>
      <c r="C13" s="26">
        <v>0.4</v>
      </c>
      <c r="D13" s="124">
        <v>18</v>
      </c>
      <c r="E13" s="26">
        <v>0.49833886999999999</v>
      </c>
      <c r="F13" s="124">
        <v>55</v>
      </c>
      <c r="G13" s="26">
        <v>0.32128045</v>
      </c>
      <c r="H13" s="124">
        <v>120</v>
      </c>
      <c r="I13" s="26">
        <v>0.39711429999999998</v>
      </c>
      <c r="J13" s="124">
        <v>146</v>
      </c>
      <c r="K13" s="26">
        <v>0.45192842999999999</v>
      </c>
      <c r="L13" s="124">
        <v>43</v>
      </c>
      <c r="M13" s="26">
        <v>0.29557327</v>
      </c>
      <c r="N13" s="124">
        <v>18</v>
      </c>
      <c r="O13" s="26">
        <v>0.59249506000000007</v>
      </c>
    </row>
    <row r="14" spans="1:16" ht="12" customHeight="1">
      <c r="A14" s="72" t="s">
        <v>228</v>
      </c>
      <c r="B14" s="124">
        <v>2048</v>
      </c>
      <c r="C14" s="26">
        <v>2</v>
      </c>
      <c r="D14" s="124">
        <v>145</v>
      </c>
      <c r="E14" s="26">
        <v>4.0143964599999995</v>
      </c>
      <c r="F14" s="124">
        <v>395</v>
      </c>
      <c r="G14" s="26">
        <v>2.30737777</v>
      </c>
      <c r="H14" s="124">
        <v>639</v>
      </c>
      <c r="I14" s="26">
        <v>2.11463366</v>
      </c>
      <c r="J14" s="124">
        <v>603</v>
      </c>
      <c r="K14" s="26">
        <v>1.8665263400000001</v>
      </c>
      <c r="L14" s="124">
        <v>224</v>
      </c>
      <c r="M14" s="26">
        <v>1.53973055</v>
      </c>
      <c r="N14" s="124">
        <v>42</v>
      </c>
      <c r="O14" s="26">
        <v>1.3824884799999999</v>
      </c>
    </row>
    <row r="15" spans="1:16" ht="12" customHeight="1">
      <c r="A15" s="72" t="s">
        <v>64</v>
      </c>
      <c r="B15" s="124">
        <v>33367</v>
      </c>
      <c r="C15" s="26">
        <v>33.1</v>
      </c>
      <c r="D15" s="124">
        <v>730</v>
      </c>
      <c r="E15" s="26">
        <v>20.21040975</v>
      </c>
      <c r="F15" s="124">
        <v>4548</v>
      </c>
      <c r="G15" s="26">
        <v>26.566972370000002</v>
      </c>
      <c r="H15" s="124">
        <v>9267</v>
      </c>
      <c r="I15" s="26">
        <v>30.66715203</v>
      </c>
      <c r="J15" s="124">
        <v>11379</v>
      </c>
      <c r="K15" s="26">
        <v>35.222559279999999</v>
      </c>
      <c r="L15" s="124">
        <v>5976</v>
      </c>
      <c r="M15" s="26">
        <v>41.07781138</v>
      </c>
      <c r="N15" s="124">
        <v>1459</v>
      </c>
      <c r="O15" s="26">
        <v>48.025016459999996</v>
      </c>
    </row>
    <row r="16" spans="1:16" ht="12" customHeight="1">
      <c r="A16" s="4" t="s">
        <v>225</v>
      </c>
      <c r="B16" s="80"/>
      <c r="C16" s="80"/>
      <c r="D16" s="80"/>
      <c r="E16" s="80"/>
      <c r="F16" s="80"/>
      <c r="G16" s="80"/>
      <c r="H16" s="80"/>
      <c r="I16" s="80"/>
      <c r="J16" s="80"/>
      <c r="K16" s="80"/>
      <c r="L16" s="80"/>
      <c r="M16" s="80"/>
      <c r="N16" s="80"/>
      <c r="O16" s="99"/>
    </row>
    <row r="17" spans="1:15" ht="12" customHeight="1">
      <c r="A17" s="72" t="s">
        <v>225</v>
      </c>
      <c r="B17" s="74">
        <v>10317</v>
      </c>
      <c r="C17" s="75">
        <v>10.199999999999999</v>
      </c>
      <c r="D17" s="74">
        <v>380</v>
      </c>
      <c r="E17" s="75">
        <v>10.5</v>
      </c>
      <c r="F17" s="74">
        <v>1899</v>
      </c>
      <c r="G17" s="75">
        <v>11.1</v>
      </c>
      <c r="H17" s="74">
        <v>3155</v>
      </c>
      <c r="I17" s="75">
        <v>10.4</v>
      </c>
      <c r="J17" s="74">
        <v>3148</v>
      </c>
      <c r="K17" s="75">
        <v>9.6999999999999993</v>
      </c>
      <c r="L17" s="74">
        <v>1389</v>
      </c>
      <c r="M17" s="75">
        <v>9.5</v>
      </c>
      <c r="N17" s="74">
        <v>346</v>
      </c>
      <c r="O17" s="75">
        <v>11.4</v>
      </c>
    </row>
    <row r="18" spans="1:15" ht="12" customHeight="1">
      <c r="A18" s="4" t="s">
        <v>226</v>
      </c>
      <c r="B18" s="80"/>
      <c r="C18" s="80"/>
      <c r="D18" s="80"/>
      <c r="E18" s="80"/>
      <c r="F18" s="80"/>
      <c r="G18" s="80"/>
      <c r="H18" s="80"/>
      <c r="I18" s="80"/>
      <c r="J18" s="80"/>
      <c r="K18" s="80"/>
      <c r="L18" s="80"/>
      <c r="M18" s="80"/>
      <c r="N18" s="80"/>
      <c r="O18" s="99"/>
    </row>
    <row r="19" spans="1:15" ht="12" customHeight="1">
      <c r="A19" s="72" t="s">
        <v>65</v>
      </c>
      <c r="B19" s="124">
        <v>163</v>
      </c>
      <c r="C19" s="10">
        <v>0.2</v>
      </c>
      <c r="D19" s="8">
        <v>2</v>
      </c>
      <c r="E19" s="15" t="s">
        <v>168</v>
      </c>
      <c r="F19" s="8">
        <v>10</v>
      </c>
      <c r="G19" s="10">
        <v>0.1</v>
      </c>
      <c r="H19" s="8">
        <v>33</v>
      </c>
      <c r="I19" s="10">
        <v>0.1</v>
      </c>
      <c r="J19" s="8">
        <v>58</v>
      </c>
      <c r="K19" s="10">
        <v>0.2</v>
      </c>
      <c r="L19" s="8">
        <v>42</v>
      </c>
      <c r="M19" s="10">
        <v>0.3</v>
      </c>
      <c r="N19" s="8">
        <v>18</v>
      </c>
      <c r="O19" s="10">
        <v>0.6</v>
      </c>
    </row>
    <row r="20" spans="1:15" ht="12" customHeight="1">
      <c r="A20" s="72" t="s">
        <v>66</v>
      </c>
      <c r="B20" s="124">
        <v>174</v>
      </c>
      <c r="C20" s="10">
        <v>0.2</v>
      </c>
      <c r="D20" s="8">
        <v>7</v>
      </c>
      <c r="E20" s="10">
        <v>0.2</v>
      </c>
      <c r="F20" s="8">
        <v>22</v>
      </c>
      <c r="G20" s="10">
        <v>0.1</v>
      </c>
      <c r="H20" s="8">
        <v>56</v>
      </c>
      <c r="I20" s="10">
        <v>0.2</v>
      </c>
      <c r="J20" s="8">
        <v>66</v>
      </c>
      <c r="K20" s="10">
        <v>0.2</v>
      </c>
      <c r="L20" s="8">
        <v>19</v>
      </c>
      <c r="M20" s="10">
        <v>0.1</v>
      </c>
      <c r="N20" s="8">
        <v>4</v>
      </c>
      <c r="O20" s="10">
        <v>0.1</v>
      </c>
    </row>
    <row r="21" spans="1:15" ht="12" customHeight="1">
      <c r="A21" s="72" t="s">
        <v>67</v>
      </c>
      <c r="B21" s="124">
        <v>347</v>
      </c>
      <c r="C21" s="10">
        <v>0.3</v>
      </c>
      <c r="D21" s="8">
        <v>15</v>
      </c>
      <c r="E21" s="10">
        <v>0.4</v>
      </c>
      <c r="F21" s="8">
        <v>67</v>
      </c>
      <c r="G21" s="10">
        <v>0.4</v>
      </c>
      <c r="H21" s="8">
        <v>102</v>
      </c>
      <c r="I21" s="10">
        <v>0.3</v>
      </c>
      <c r="J21" s="8">
        <v>116</v>
      </c>
      <c r="K21" s="10">
        <v>0.4</v>
      </c>
      <c r="L21" s="8">
        <v>42</v>
      </c>
      <c r="M21" s="10">
        <v>0.3</v>
      </c>
      <c r="N21" s="8">
        <v>4</v>
      </c>
      <c r="O21" s="10">
        <v>0.1</v>
      </c>
    </row>
    <row r="22" spans="1:15" ht="12" customHeight="1">
      <c r="A22" s="72" t="s">
        <v>68</v>
      </c>
      <c r="B22" s="124">
        <v>1176</v>
      </c>
      <c r="C22" s="10">
        <v>1.2</v>
      </c>
      <c r="D22" s="8">
        <v>38</v>
      </c>
      <c r="E22" s="10">
        <v>1.1000000000000001</v>
      </c>
      <c r="F22" s="8">
        <v>198</v>
      </c>
      <c r="G22" s="10">
        <v>1.2</v>
      </c>
      <c r="H22" s="8">
        <v>347</v>
      </c>
      <c r="I22" s="10">
        <v>1.1000000000000001</v>
      </c>
      <c r="J22" s="8">
        <v>390</v>
      </c>
      <c r="K22" s="10">
        <v>1.2</v>
      </c>
      <c r="L22" s="8">
        <v>167</v>
      </c>
      <c r="M22" s="10">
        <v>1.1000000000000001</v>
      </c>
      <c r="N22" s="8">
        <v>35</v>
      </c>
      <c r="O22" s="10">
        <v>1.2</v>
      </c>
    </row>
    <row r="23" spans="1:15" ht="12" customHeight="1">
      <c r="A23" s="4" t="s">
        <v>69</v>
      </c>
      <c r="B23" s="80"/>
      <c r="C23" s="80"/>
      <c r="D23" s="80"/>
      <c r="E23" s="80"/>
      <c r="F23" s="80"/>
      <c r="G23" s="80"/>
      <c r="H23" s="80"/>
      <c r="I23" s="80"/>
      <c r="J23" s="80"/>
      <c r="K23" s="80"/>
      <c r="L23" s="80"/>
      <c r="M23" s="80"/>
      <c r="N23" s="80"/>
      <c r="O23" s="99"/>
    </row>
    <row r="24" spans="1:15" ht="12" customHeight="1">
      <c r="A24" s="73" t="s">
        <v>69</v>
      </c>
      <c r="B24" s="74">
        <v>235</v>
      </c>
      <c r="C24" s="75">
        <v>0.2</v>
      </c>
      <c r="D24" s="74">
        <v>5</v>
      </c>
      <c r="E24" s="76" t="s">
        <v>168</v>
      </c>
      <c r="F24" s="74">
        <v>25</v>
      </c>
      <c r="G24" s="79">
        <v>0.1</v>
      </c>
      <c r="H24" s="74">
        <v>69</v>
      </c>
      <c r="I24" s="79">
        <v>0.2</v>
      </c>
      <c r="J24" s="74">
        <v>86</v>
      </c>
      <c r="K24" s="79">
        <v>0.3</v>
      </c>
      <c r="L24" s="74">
        <v>39</v>
      </c>
      <c r="M24" s="79">
        <v>0.3</v>
      </c>
      <c r="N24" s="74">
        <v>11</v>
      </c>
      <c r="O24" s="79">
        <v>0.4</v>
      </c>
    </row>
    <row r="25" spans="1:15" ht="12" customHeight="1">
      <c r="A25" s="72" t="s">
        <v>70</v>
      </c>
      <c r="B25" s="77">
        <v>96</v>
      </c>
      <c r="C25" s="75">
        <v>40.9</v>
      </c>
      <c r="D25" s="77">
        <v>1</v>
      </c>
      <c r="E25" s="78" t="s">
        <v>168</v>
      </c>
      <c r="F25" s="77">
        <v>9</v>
      </c>
      <c r="G25" s="78">
        <v>36</v>
      </c>
      <c r="H25" s="77">
        <v>29</v>
      </c>
      <c r="I25" s="78">
        <v>42</v>
      </c>
      <c r="J25" s="77">
        <v>35</v>
      </c>
      <c r="K25" s="78">
        <v>40.700000000000003</v>
      </c>
      <c r="L25" s="77">
        <v>19</v>
      </c>
      <c r="M25" s="78">
        <v>48.7</v>
      </c>
      <c r="N25" s="77" t="s">
        <v>168</v>
      </c>
      <c r="O25" s="78" t="s">
        <v>168</v>
      </c>
    </row>
    <row r="26" spans="1:15" ht="12" customHeight="1">
      <c r="A26" s="72" t="s">
        <v>71</v>
      </c>
      <c r="B26" s="77">
        <v>169</v>
      </c>
      <c r="C26" s="75">
        <v>59.1</v>
      </c>
      <c r="D26" s="77">
        <v>4</v>
      </c>
      <c r="E26" s="78" t="s">
        <v>168</v>
      </c>
      <c r="F26" s="77">
        <v>16</v>
      </c>
      <c r="G26" s="78">
        <v>64</v>
      </c>
      <c r="H26" s="77">
        <v>40</v>
      </c>
      <c r="I26" s="78">
        <v>58</v>
      </c>
      <c r="J26" s="77">
        <v>51</v>
      </c>
      <c r="K26" s="78">
        <v>59.3</v>
      </c>
      <c r="L26" s="77">
        <v>20</v>
      </c>
      <c r="M26" s="78">
        <v>51.3</v>
      </c>
      <c r="N26" s="77" t="s">
        <v>168</v>
      </c>
      <c r="O26" s="78" t="s">
        <v>168</v>
      </c>
    </row>
    <row r="27" spans="1:15" ht="12" customHeight="1">
      <c r="A27" s="4" t="s">
        <v>280</v>
      </c>
      <c r="B27" s="45">
        <v>100880</v>
      </c>
      <c r="C27" s="48">
        <v>100</v>
      </c>
      <c r="D27" s="45">
        <v>3612</v>
      </c>
      <c r="E27" s="50">
        <v>100</v>
      </c>
      <c r="F27" s="45">
        <v>17119</v>
      </c>
      <c r="G27" s="50">
        <v>100</v>
      </c>
      <c r="H27" s="45">
        <v>30218</v>
      </c>
      <c r="I27" s="50">
        <v>100</v>
      </c>
      <c r="J27" s="45">
        <v>32306</v>
      </c>
      <c r="K27" s="50">
        <v>100</v>
      </c>
      <c r="L27" s="45">
        <v>14548</v>
      </c>
      <c r="M27" s="50">
        <v>100</v>
      </c>
      <c r="N27" s="45">
        <v>3038</v>
      </c>
      <c r="O27" s="50">
        <v>100</v>
      </c>
    </row>
    <row r="29" spans="1:15" ht="12" customHeight="1">
      <c r="A29" s="224" t="s">
        <v>303</v>
      </c>
      <c r="B29" s="202"/>
      <c r="C29" s="202"/>
      <c r="D29" s="202"/>
      <c r="E29" s="202"/>
      <c r="F29" s="202"/>
      <c r="G29" s="202"/>
      <c r="H29" s="202"/>
      <c r="I29" s="202"/>
      <c r="J29" s="202"/>
      <c r="K29" s="202"/>
      <c r="L29" s="202"/>
      <c r="M29" s="202"/>
      <c r="N29" s="202"/>
      <c r="O29" s="202"/>
    </row>
  </sheetData>
  <mergeCells count="11">
    <mergeCell ref="A3:P3"/>
    <mergeCell ref="A29:O29"/>
    <mergeCell ref="D6:E6"/>
    <mergeCell ref="F6:G6"/>
    <mergeCell ref="H6:I6"/>
    <mergeCell ref="J6:K6"/>
    <mergeCell ref="L6:M6"/>
    <mergeCell ref="N6:O6"/>
    <mergeCell ref="B6:C6"/>
    <mergeCell ref="B5:O5"/>
    <mergeCell ref="A5:A6"/>
  </mergeCells>
  <pageMargins left="0.05" right="0.05" top="0.5" bottom="0.5" header="0" footer="0"/>
  <pageSetup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3:Q22"/>
  <sheetViews>
    <sheetView topLeftCell="A6" zoomScaleNormal="100" workbookViewId="0">
      <selection activeCell="B8" sqref="B8:M16"/>
    </sheetView>
  </sheetViews>
  <sheetFormatPr defaultColWidth="11.5546875" defaultRowHeight="12" customHeight="1"/>
  <cols>
    <col min="1" max="1" width="27.88671875" bestFit="1" customWidth="1"/>
    <col min="2" max="2" width="8.33203125" bestFit="1" customWidth="1"/>
    <col min="3" max="3" width="13.33203125" bestFit="1" customWidth="1"/>
    <col min="4" max="4" width="8.33203125" bestFit="1" customWidth="1"/>
    <col min="5" max="5" width="13.33203125" bestFit="1" customWidth="1"/>
    <col min="6" max="6" width="8.33203125" bestFit="1" customWidth="1"/>
    <col min="7" max="7" width="13.33203125" bestFit="1" customWidth="1"/>
    <col min="8" max="8" width="8.33203125" bestFit="1" customWidth="1"/>
    <col min="9" max="9" width="13.33203125" bestFit="1" customWidth="1"/>
    <col min="10" max="10" width="8.33203125" bestFit="1" customWidth="1"/>
    <col min="11" max="11" width="13.33203125" bestFit="1" customWidth="1"/>
    <col min="12" max="12" width="8.33203125" bestFit="1" customWidth="1"/>
    <col min="13" max="13" width="13.33203125" bestFit="1" customWidth="1"/>
    <col min="14" max="14" width="8.33203125" bestFit="1" customWidth="1"/>
    <col min="15" max="15" width="13.33203125" bestFit="1" customWidth="1"/>
    <col min="16" max="16" width="8.33203125" bestFit="1" customWidth="1"/>
    <col min="17" max="17" width="13.33203125" bestFit="1" customWidth="1"/>
  </cols>
  <sheetData>
    <row r="3" spans="1:17" ht="16.05" customHeight="1">
      <c r="A3" s="166" t="s">
        <v>313</v>
      </c>
      <c r="B3" s="151"/>
      <c r="C3" s="151"/>
      <c r="D3" s="151"/>
      <c r="E3" s="151"/>
      <c r="F3" s="151"/>
      <c r="G3" s="151"/>
      <c r="H3" s="151"/>
      <c r="I3" s="151"/>
      <c r="J3" s="151"/>
      <c r="K3" s="151"/>
      <c r="L3" s="151"/>
      <c r="M3" s="151"/>
      <c r="N3" s="151"/>
    </row>
    <row r="5" spans="1:17" ht="13.95" customHeight="1">
      <c r="A5" s="222" t="s">
        <v>221</v>
      </c>
      <c r="B5" s="201" t="s">
        <v>4</v>
      </c>
      <c r="C5" s="201"/>
      <c r="D5" s="201"/>
      <c r="E5" s="201"/>
      <c r="F5" s="201"/>
      <c r="G5" s="201"/>
      <c r="H5" s="201"/>
      <c r="I5" s="201"/>
      <c r="J5" s="201"/>
      <c r="K5" s="201"/>
      <c r="L5" s="201"/>
      <c r="M5" s="201"/>
      <c r="N5" s="180" t="s">
        <v>83</v>
      </c>
      <c r="O5" s="215"/>
      <c r="P5" s="181"/>
      <c r="Q5" s="216"/>
    </row>
    <row r="6" spans="1:17" ht="13.95" customHeight="1">
      <c r="A6" s="225"/>
      <c r="B6" s="201" t="s">
        <v>8</v>
      </c>
      <c r="C6" s="201"/>
      <c r="D6" s="201" t="s">
        <v>5</v>
      </c>
      <c r="E6" s="201"/>
      <c r="F6" s="201" t="s">
        <v>6</v>
      </c>
      <c r="G6" s="201"/>
      <c r="H6" s="201" t="s">
        <v>211</v>
      </c>
      <c r="I6" s="201"/>
      <c r="J6" s="201" t="s">
        <v>210</v>
      </c>
      <c r="K6" s="201"/>
      <c r="L6" s="201" t="s">
        <v>25</v>
      </c>
      <c r="M6" s="201"/>
      <c r="N6" s="201" t="s">
        <v>9</v>
      </c>
      <c r="O6" s="201"/>
      <c r="P6" s="201" t="s">
        <v>272</v>
      </c>
      <c r="Q6" s="201"/>
    </row>
    <row r="7" spans="1:17" ht="13.95" customHeight="1">
      <c r="A7" s="223"/>
      <c r="B7" s="4" t="s">
        <v>161</v>
      </c>
      <c r="C7" s="4" t="s">
        <v>179</v>
      </c>
      <c r="D7" s="4" t="s">
        <v>161</v>
      </c>
      <c r="E7" s="4" t="s">
        <v>179</v>
      </c>
      <c r="F7" s="4" t="s">
        <v>161</v>
      </c>
      <c r="G7" s="4" t="s">
        <v>179</v>
      </c>
      <c r="H7" s="4" t="s">
        <v>161</v>
      </c>
      <c r="I7" s="4" t="s">
        <v>179</v>
      </c>
      <c r="J7" s="4" t="s">
        <v>161</v>
      </c>
      <c r="K7" s="4" t="s">
        <v>179</v>
      </c>
      <c r="L7" s="4" t="s">
        <v>161</v>
      </c>
      <c r="M7" s="4" t="s">
        <v>179</v>
      </c>
      <c r="N7" s="4" t="s">
        <v>161</v>
      </c>
      <c r="O7" s="4" t="s">
        <v>179</v>
      </c>
      <c r="P7" s="4" t="s">
        <v>161</v>
      </c>
      <c r="Q7" s="4" t="s">
        <v>179</v>
      </c>
    </row>
    <row r="8" spans="1:17" ht="13.95" customHeight="1">
      <c r="A8" s="3" t="s">
        <v>72</v>
      </c>
      <c r="B8" s="44">
        <v>5419</v>
      </c>
      <c r="C8" s="10">
        <v>5.4</v>
      </c>
      <c r="D8" s="44">
        <v>4132</v>
      </c>
      <c r="E8" s="10">
        <v>5.6</v>
      </c>
      <c r="F8" s="44">
        <v>936</v>
      </c>
      <c r="G8" s="10">
        <v>5</v>
      </c>
      <c r="H8" s="44">
        <v>65</v>
      </c>
      <c r="I8" s="10">
        <v>6.4</v>
      </c>
      <c r="J8" s="44">
        <v>165</v>
      </c>
      <c r="K8" s="10">
        <v>3.8</v>
      </c>
      <c r="L8" s="44">
        <v>84</v>
      </c>
      <c r="M8" s="10">
        <v>3.5</v>
      </c>
      <c r="N8" s="44">
        <v>334</v>
      </c>
      <c r="O8" s="10">
        <v>4.8</v>
      </c>
      <c r="P8" s="44">
        <v>105</v>
      </c>
      <c r="Q8" s="10">
        <v>2.2999999999999998</v>
      </c>
    </row>
    <row r="9" spans="1:17" ht="13.95" customHeight="1">
      <c r="A9" s="3" t="s">
        <v>73</v>
      </c>
      <c r="B9" s="44">
        <v>936</v>
      </c>
      <c r="C9" s="10">
        <v>0.9</v>
      </c>
      <c r="D9" s="44">
        <v>696</v>
      </c>
      <c r="E9" s="10">
        <v>0.9</v>
      </c>
      <c r="F9" s="44">
        <v>185</v>
      </c>
      <c r="G9" s="10">
        <v>1</v>
      </c>
      <c r="H9" s="44">
        <v>14</v>
      </c>
      <c r="I9" s="10">
        <v>1.4</v>
      </c>
      <c r="J9" s="44">
        <v>23</v>
      </c>
      <c r="K9" s="10">
        <v>0.5</v>
      </c>
      <c r="L9" s="44">
        <v>13</v>
      </c>
      <c r="M9" s="10">
        <v>0.5</v>
      </c>
      <c r="N9" s="44">
        <v>52</v>
      </c>
      <c r="O9" s="10">
        <v>0.7</v>
      </c>
      <c r="P9" s="44">
        <v>24</v>
      </c>
      <c r="Q9" s="10">
        <v>0.5</v>
      </c>
    </row>
    <row r="10" spans="1:17" ht="13.95" customHeight="1">
      <c r="A10" s="3" t="s">
        <v>74</v>
      </c>
      <c r="B10" s="44">
        <v>9102</v>
      </c>
      <c r="C10" s="10">
        <v>9</v>
      </c>
      <c r="D10" s="44">
        <v>5909</v>
      </c>
      <c r="E10" s="10">
        <v>8.1</v>
      </c>
      <c r="F10" s="44">
        <v>2556</v>
      </c>
      <c r="G10" s="10">
        <v>13.6</v>
      </c>
      <c r="H10" s="44">
        <v>88</v>
      </c>
      <c r="I10" s="10">
        <v>8.6999999999999993</v>
      </c>
      <c r="J10" s="44">
        <v>328</v>
      </c>
      <c r="K10" s="10">
        <v>7.6</v>
      </c>
      <c r="L10" s="44">
        <v>148</v>
      </c>
      <c r="M10" s="10">
        <v>6.2</v>
      </c>
      <c r="N10" s="44">
        <v>496</v>
      </c>
      <c r="O10" s="10">
        <v>7.1</v>
      </c>
      <c r="P10" s="44">
        <v>261</v>
      </c>
      <c r="Q10" s="10">
        <v>5.7</v>
      </c>
    </row>
    <row r="11" spans="1:17" ht="13.95" customHeight="1">
      <c r="A11" s="3" t="s">
        <v>75</v>
      </c>
      <c r="B11" s="44">
        <v>180</v>
      </c>
      <c r="C11" s="10">
        <v>0.2</v>
      </c>
      <c r="D11" s="44">
        <v>128</v>
      </c>
      <c r="E11" s="10">
        <v>0.2</v>
      </c>
      <c r="F11" s="44">
        <v>40</v>
      </c>
      <c r="G11" s="10">
        <v>0.2</v>
      </c>
      <c r="H11" s="44">
        <v>3</v>
      </c>
      <c r="I11" s="10" t="s">
        <v>168</v>
      </c>
      <c r="J11" s="44">
        <v>6</v>
      </c>
      <c r="K11" s="10">
        <v>0.1</v>
      </c>
      <c r="L11" s="44">
        <v>2</v>
      </c>
      <c r="M11" s="10" t="s">
        <v>168</v>
      </c>
      <c r="N11" s="44">
        <v>6</v>
      </c>
      <c r="O11" s="10">
        <v>0.1</v>
      </c>
      <c r="P11" s="44">
        <v>6</v>
      </c>
      <c r="Q11" s="10">
        <v>0.1</v>
      </c>
    </row>
    <row r="12" spans="1:17" ht="13.95" customHeight="1">
      <c r="A12" s="3" t="s">
        <v>46</v>
      </c>
      <c r="B12" s="44">
        <v>1505</v>
      </c>
      <c r="C12" s="10">
        <v>1.5</v>
      </c>
      <c r="D12" s="44">
        <v>890</v>
      </c>
      <c r="E12" s="10">
        <v>1.2</v>
      </c>
      <c r="F12" s="44">
        <v>507</v>
      </c>
      <c r="G12" s="10">
        <v>2.7</v>
      </c>
      <c r="H12" s="44">
        <v>15</v>
      </c>
      <c r="I12" s="10">
        <v>1.5</v>
      </c>
      <c r="J12" s="44">
        <v>57</v>
      </c>
      <c r="K12" s="10">
        <v>1.3</v>
      </c>
      <c r="L12" s="44">
        <v>26</v>
      </c>
      <c r="M12" s="10">
        <v>1.1000000000000001</v>
      </c>
      <c r="N12" s="44">
        <v>80</v>
      </c>
      <c r="O12" s="10">
        <v>1.1000000000000001</v>
      </c>
      <c r="P12" s="44">
        <v>66</v>
      </c>
      <c r="Q12" s="10">
        <v>1.4</v>
      </c>
    </row>
    <row r="13" spans="1:17" ht="13.95" customHeight="1">
      <c r="A13" s="3" t="s">
        <v>76</v>
      </c>
      <c r="B13" s="44">
        <v>31</v>
      </c>
      <c r="C13" s="10" t="s">
        <v>168</v>
      </c>
      <c r="D13" s="44">
        <v>23</v>
      </c>
      <c r="E13" s="10" t="s">
        <v>168</v>
      </c>
      <c r="F13" s="44">
        <v>7</v>
      </c>
      <c r="G13" s="10" t="s">
        <v>168</v>
      </c>
      <c r="H13" s="46" t="s">
        <v>168</v>
      </c>
      <c r="I13" s="11" t="s">
        <v>168</v>
      </c>
      <c r="J13" s="44" t="s">
        <v>168</v>
      </c>
      <c r="K13" s="10" t="s">
        <v>168</v>
      </c>
      <c r="L13" s="44">
        <v>1</v>
      </c>
      <c r="M13" s="10" t="s">
        <v>168</v>
      </c>
      <c r="N13" s="44">
        <v>2</v>
      </c>
      <c r="O13" s="10" t="s">
        <v>168</v>
      </c>
      <c r="P13" s="46" t="s">
        <v>168</v>
      </c>
      <c r="Q13" s="10" t="s">
        <v>168</v>
      </c>
    </row>
    <row r="14" spans="1:17" ht="13.95" customHeight="1">
      <c r="A14" s="3" t="s">
        <v>77</v>
      </c>
      <c r="B14" s="44">
        <v>42</v>
      </c>
      <c r="C14" s="10" t="s">
        <v>168</v>
      </c>
      <c r="D14" s="44">
        <v>32</v>
      </c>
      <c r="E14" s="10" t="s">
        <v>168</v>
      </c>
      <c r="F14" s="44">
        <v>6</v>
      </c>
      <c r="G14" s="10" t="s">
        <v>168</v>
      </c>
      <c r="H14" s="46" t="s">
        <v>168</v>
      </c>
      <c r="I14" s="11" t="s">
        <v>168</v>
      </c>
      <c r="J14" s="44">
        <v>2</v>
      </c>
      <c r="K14" s="10" t="s">
        <v>168</v>
      </c>
      <c r="L14" s="44">
        <v>1</v>
      </c>
      <c r="M14" s="10" t="s">
        <v>168</v>
      </c>
      <c r="N14" s="44">
        <v>2</v>
      </c>
      <c r="O14" s="10" t="s">
        <v>168</v>
      </c>
      <c r="P14" s="46" t="s">
        <v>168</v>
      </c>
      <c r="Q14" s="10" t="s">
        <v>168</v>
      </c>
    </row>
    <row r="15" spans="1:17" ht="13.95" customHeight="1">
      <c r="A15" s="3" t="s">
        <v>36</v>
      </c>
      <c r="B15" s="44">
        <v>88323</v>
      </c>
      <c r="C15" s="10">
        <v>87.6</v>
      </c>
      <c r="D15" s="44">
        <v>64842</v>
      </c>
      <c r="E15" s="10">
        <v>88.4</v>
      </c>
      <c r="F15" s="44">
        <v>15651</v>
      </c>
      <c r="G15" s="10">
        <v>83.3</v>
      </c>
      <c r="H15" s="44">
        <v>881</v>
      </c>
      <c r="I15" s="10">
        <v>87.4</v>
      </c>
      <c r="J15" s="44">
        <v>3906</v>
      </c>
      <c r="K15" s="10">
        <v>89.9</v>
      </c>
      <c r="L15" s="44">
        <v>2193</v>
      </c>
      <c r="M15" s="10">
        <v>91.5</v>
      </c>
      <c r="N15" s="44">
        <v>6305</v>
      </c>
      <c r="O15" s="10">
        <v>89.7</v>
      </c>
      <c r="P15" s="44">
        <v>4253</v>
      </c>
      <c r="Q15" s="10">
        <v>93</v>
      </c>
    </row>
    <row r="16" spans="1:17" ht="13.95" customHeight="1">
      <c r="A16" s="4" t="s">
        <v>280</v>
      </c>
      <c r="B16" s="45">
        <v>100880</v>
      </c>
      <c r="C16" s="12">
        <v>100</v>
      </c>
      <c r="D16" s="45">
        <v>73380</v>
      </c>
      <c r="E16" s="12">
        <v>100</v>
      </c>
      <c r="F16" s="45">
        <v>18798</v>
      </c>
      <c r="G16" s="12">
        <v>100</v>
      </c>
      <c r="H16" s="45">
        <v>1008</v>
      </c>
      <c r="I16" s="12">
        <v>100</v>
      </c>
      <c r="J16" s="45">
        <v>4343</v>
      </c>
      <c r="K16" s="12">
        <v>100</v>
      </c>
      <c r="L16" s="45">
        <v>2396</v>
      </c>
      <c r="M16" s="12">
        <v>100</v>
      </c>
      <c r="N16" s="45">
        <v>7030</v>
      </c>
      <c r="O16" s="12">
        <v>100</v>
      </c>
      <c r="P16" s="45">
        <v>4571</v>
      </c>
      <c r="Q16" s="12">
        <v>100</v>
      </c>
    </row>
    <row r="17" spans="1:17" ht="24" customHeight="1">
      <c r="A17" s="229"/>
      <c r="B17" s="230"/>
      <c r="C17" s="230"/>
      <c r="D17" s="230"/>
      <c r="E17" s="230"/>
      <c r="F17" s="230"/>
      <c r="G17" s="230"/>
      <c r="H17" s="230"/>
      <c r="I17" s="230"/>
      <c r="J17" s="230"/>
      <c r="K17" s="230"/>
      <c r="L17" s="230"/>
      <c r="M17" s="230"/>
      <c r="N17" s="230"/>
      <c r="O17" s="230"/>
      <c r="P17" s="151"/>
      <c r="Q17" s="151"/>
    </row>
    <row r="18" spans="1:17" ht="29.4" customHeight="1">
      <c r="A18" s="229" t="s">
        <v>88</v>
      </c>
      <c r="B18" s="230"/>
      <c r="C18" s="230"/>
      <c r="D18" s="230"/>
      <c r="E18" s="230"/>
      <c r="F18" s="230"/>
      <c r="G18" s="230"/>
      <c r="H18" s="230"/>
      <c r="I18" s="230"/>
      <c r="J18" s="230"/>
      <c r="K18" s="230"/>
      <c r="L18" s="230"/>
      <c r="M18" s="230"/>
      <c r="N18" s="230"/>
      <c r="O18" s="230"/>
      <c r="P18" s="151"/>
      <c r="Q18" s="151"/>
    </row>
    <row r="19" spans="1:17" ht="12" customHeight="1">
      <c r="A19" s="229" t="s">
        <v>89</v>
      </c>
      <c r="B19" s="151"/>
      <c r="C19" s="151"/>
      <c r="D19" s="151"/>
      <c r="E19" s="151"/>
      <c r="F19" s="151"/>
      <c r="G19" s="151"/>
      <c r="H19" s="151"/>
      <c r="I19" s="151"/>
      <c r="J19" s="151"/>
      <c r="K19" s="151"/>
      <c r="L19" s="151"/>
      <c r="M19" s="151"/>
      <c r="N19" s="151"/>
      <c r="O19" s="151"/>
      <c r="P19" s="151"/>
      <c r="Q19" s="151"/>
    </row>
    <row r="20" spans="1:17" ht="12" customHeight="1">
      <c r="A20" s="147" t="s">
        <v>90</v>
      </c>
      <c r="B20" s="151"/>
      <c r="C20" s="151"/>
      <c r="D20" s="151"/>
      <c r="E20" s="151"/>
      <c r="F20" s="151"/>
      <c r="G20" s="151"/>
      <c r="H20" s="151"/>
      <c r="I20" s="151"/>
      <c r="J20" s="151"/>
      <c r="K20" s="151"/>
      <c r="L20" s="151"/>
      <c r="M20" s="151"/>
      <c r="N20" s="151"/>
      <c r="O20" s="151"/>
      <c r="P20" s="151"/>
      <c r="Q20" s="151"/>
    </row>
    <row r="21" spans="1:17" ht="12" customHeight="1">
      <c r="A21" s="147" t="s">
        <v>91</v>
      </c>
      <c r="B21" s="151"/>
      <c r="C21" s="151"/>
      <c r="D21" s="151"/>
      <c r="E21" s="151"/>
      <c r="F21" s="151"/>
      <c r="G21" s="151"/>
      <c r="H21" s="151"/>
      <c r="I21" s="151"/>
      <c r="J21" s="151"/>
      <c r="K21" s="151"/>
      <c r="L21" s="151"/>
      <c r="M21" s="151"/>
      <c r="N21" s="151"/>
      <c r="O21" s="151"/>
      <c r="P21" s="151"/>
      <c r="Q21" s="151"/>
    </row>
    <row r="22" spans="1:17" ht="12" customHeight="1">
      <c r="A22" s="224" t="s">
        <v>303</v>
      </c>
      <c r="B22" s="151"/>
      <c r="C22" s="151"/>
      <c r="D22" s="151"/>
      <c r="E22" s="151"/>
      <c r="F22" s="151"/>
      <c r="G22" s="151"/>
      <c r="H22" s="151"/>
      <c r="I22" s="151"/>
      <c r="J22" s="151"/>
      <c r="K22" s="151"/>
      <c r="L22" s="151"/>
      <c r="M22" s="151"/>
      <c r="N22" s="151"/>
      <c r="O22" s="151"/>
      <c r="P22" s="151"/>
      <c r="Q22" s="151"/>
    </row>
  </sheetData>
  <mergeCells count="18">
    <mergeCell ref="A18:Q18"/>
    <mergeCell ref="A19:Q19"/>
    <mergeCell ref="A20:Q20"/>
    <mergeCell ref="A21:Q21"/>
    <mergeCell ref="A22:Q22"/>
    <mergeCell ref="A17:Q17"/>
    <mergeCell ref="A3:N3"/>
    <mergeCell ref="P6:Q6"/>
    <mergeCell ref="N6:O6"/>
    <mergeCell ref="B5:M5"/>
    <mergeCell ref="D6:E6"/>
    <mergeCell ref="F6:G6"/>
    <mergeCell ref="H6:I6"/>
    <mergeCell ref="J6:K6"/>
    <mergeCell ref="L6:M6"/>
    <mergeCell ref="B6:C6"/>
    <mergeCell ref="N5:Q5"/>
    <mergeCell ref="A5:A7"/>
  </mergeCells>
  <pageMargins left="0.05" right="0.05" top="0.5" bottom="0.5" header="0" footer="0"/>
  <pageSetup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3:P22"/>
  <sheetViews>
    <sheetView topLeftCell="G1" zoomScaleNormal="100" workbookViewId="0">
      <selection activeCell="O15" sqref="O15"/>
    </sheetView>
  </sheetViews>
  <sheetFormatPr defaultColWidth="11.5546875" defaultRowHeight="12" customHeight="1"/>
  <cols>
    <col min="1" max="1" width="33.6640625" bestFit="1" customWidth="1"/>
    <col min="2" max="2" width="10.6640625" bestFit="1" customWidth="1"/>
    <col min="3" max="3" width="14.6640625" bestFit="1" customWidth="1"/>
    <col min="4" max="4" width="10.6640625" bestFit="1" customWidth="1"/>
    <col min="5" max="5" width="14.6640625" bestFit="1" customWidth="1"/>
    <col min="6" max="6" width="10.6640625" bestFit="1" customWidth="1"/>
    <col min="7" max="7" width="14.6640625" bestFit="1" customWidth="1"/>
    <col min="8" max="8" width="10.6640625" bestFit="1" customWidth="1"/>
    <col min="9" max="9" width="14.6640625" bestFit="1" customWidth="1"/>
    <col min="10" max="10" width="10.6640625" bestFit="1" customWidth="1"/>
    <col min="11" max="11" width="14.6640625" bestFit="1" customWidth="1"/>
    <col min="12" max="12" width="10.6640625" bestFit="1" customWidth="1"/>
    <col min="13" max="13" width="14.6640625" bestFit="1" customWidth="1"/>
    <col min="14" max="14" width="10.6640625" bestFit="1" customWidth="1"/>
    <col min="15" max="15" width="14.6640625" bestFit="1" customWidth="1"/>
  </cols>
  <sheetData>
    <row r="3" spans="1:16" ht="16.05" customHeight="1">
      <c r="A3" s="166" t="s">
        <v>314</v>
      </c>
      <c r="B3" s="151"/>
      <c r="C3" s="151"/>
      <c r="D3" s="151"/>
      <c r="E3" s="151"/>
      <c r="F3" s="151"/>
      <c r="G3" s="151"/>
      <c r="H3" s="151"/>
      <c r="I3" s="151"/>
      <c r="J3" s="151"/>
      <c r="K3" s="151"/>
      <c r="L3" s="151"/>
      <c r="M3" s="151"/>
      <c r="N3" s="151"/>
      <c r="O3" s="151"/>
      <c r="P3" s="151"/>
    </row>
    <row r="5" spans="1:16" ht="13.95" customHeight="1">
      <c r="A5" s="222" t="s">
        <v>221</v>
      </c>
      <c r="B5" s="201" t="s">
        <v>215</v>
      </c>
      <c r="C5" s="201"/>
      <c r="D5" s="201"/>
      <c r="E5" s="201"/>
      <c r="F5" s="201"/>
      <c r="G5" s="201"/>
      <c r="H5" s="201"/>
      <c r="I5" s="201"/>
      <c r="J5" s="201"/>
      <c r="K5" s="201"/>
      <c r="L5" s="201"/>
      <c r="M5" s="201"/>
      <c r="N5" s="201"/>
      <c r="O5" s="201"/>
    </row>
    <row r="6" spans="1:16" ht="13.95" customHeight="1">
      <c r="A6" s="225"/>
      <c r="B6" s="201" t="s">
        <v>224</v>
      </c>
      <c r="C6" s="201"/>
      <c r="D6" s="201" t="s">
        <v>37</v>
      </c>
      <c r="E6" s="201"/>
      <c r="F6" s="201" t="s">
        <v>38</v>
      </c>
      <c r="G6" s="201"/>
      <c r="H6" s="201" t="s">
        <v>39</v>
      </c>
      <c r="I6" s="201"/>
      <c r="J6" s="201" t="s">
        <v>40</v>
      </c>
      <c r="K6" s="201"/>
      <c r="L6" s="201" t="s">
        <v>41</v>
      </c>
      <c r="M6" s="201"/>
      <c r="N6" s="201" t="s">
        <v>42</v>
      </c>
      <c r="O6" s="201"/>
    </row>
    <row r="7" spans="1:16" ht="13.95" customHeight="1">
      <c r="A7" s="223"/>
      <c r="B7" s="4" t="s">
        <v>161</v>
      </c>
      <c r="C7" s="4" t="s">
        <v>179</v>
      </c>
      <c r="D7" s="4" t="s">
        <v>161</v>
      </c>
      <c r="E7" s="4" t="s">
        <v>179</v>
      </c>
      <c r="F7" s="4" t="s">
        <v>161</v>
      </c>
      <c r="G7" s="4" t="s">
        <v>179</v>
      </c>
      <c r="H7" s="4" t="s">
        <v>161</v>
      </c>
      <c r="I7" s="4" t="s">
        <v>179</v>
      </c>
      <c r="J7" s="4" t="s">
        <v>161</v>
      </c>
      <c r="K7" s="4" t="s">
        <v>179</v>
      </c>
      <c r="L7" s="4" t="s">
        <v>161</v>
      </c>
      <c r="M7" s="4" t="s">
        <v>179</v>
      </c>
      <c r="N7" s="4" t="s">
        <v>161</v>
      </c>
      <c r="O7" s="4" t="s">
        <v>179</v>
      </c>
    </row>
    <row r="8" spans="1:16" ht="13.95" customHeight="1">
      <c r="A8" s="3" t="s">
        <v>72</v>
      </c>
      <c r="B8" s="44">
        <v>5419</v>
      </c>
      <c r="C8" s="10">
        <v>5.4</v>
      </c>
      <c r="D8" s="44">
        <v>198</v>
      </c>
      <c r="E8" s="10">
        <v>5.5</v>
      </c>
      <c r="F8" s="44">
        <v>906</v>
      </c>
      <c r="G8" s="10">
        <v>5.3</v>
      </c>
      <c r="H8" s="44">
        <v>1564</v>
      </c>
      <c r="I8" s="10">
        <v>5.2</v>
      </c>
      <c r="J8" s="44">
        <v>1666</v>
      </c>
      <c r="K8" s="10">
        <v>5.2</v>
      </c>
      <c r="L8" s="44">
        <v>872</v>
      </c>
      <c r="M8" s="10">
        <v>6</v>
      </c>
      <c r="N8" s="44">
        <v>211</v>
      </c>
      <c r="O8" s="10">
        <v>6.9</v>
      </c>
    </row>
    <row r="9" spans="1:16" ht="13.95" customHeight="1">
      <c r="A9" s="3" t="s">
        <v>73</v>
      </c>
      <c r="B9" s="44">
        <v>936</v>
      </c>
      <c r="C9" s="10">
        <v>0.9</v>
      </c>
      <c r="D9" s="44">
        <v>32</v>
      </c>
      <c r="E9" s="10">
        <v>0.9</v>
      </c>
      <c r="F9" s="44">
        <v>138</v>
      </c>
      <c r="G9" s="10">
        <v>0.8</v>
      </c>
      <c r="H9" s="44">
        <v>256</v>
      </c>
      <c r="I9" s="10">
        <v>0.8</v>
      </c>
      <c r="J9" s="44">
        <v>321</v>
      </c>
      <c r="K9" s="10">
        <v>1</v>
      </c>
      <c r="L9" s="44">
        <v>151</v>
      </c>
      <c r="M9" s="10">
        <v>1</v>
      </c>
      <c r="N9" s="44">
        <v>38</v>
      </c>
      <c r="O9" s="10">
        <v>1.3</v>
      </c>
    </row>
    <row r="10" spans="1:16" ht="13.95" customHeight="1">
      <c r="A10" s="3" t="s">
        <v>74</v>
      </c>
      <c r="B10" s="44">
        <v>9102</v>
      </c>
      <c r="C10" s="10">
        <v>9</v>
      </c>
      <c r="D10" s="44">
        <v>366</v>
      </c>
      <c r="E10" s="10">
        <v>10.1</v>
      </c>
      <c r="F10" s="44">
        <v>1460</v>
      </c>
      <c r="G10" s="10">
        <v>8.5</v>
      </c>
      <c r="H10" s="44">
        <v>2579</v>
      </c>
      <c r="I10" s="10">
        <v>8.5</v>
      </c>
      <c r="J10" s="44">
        <v>2871</v>
      </c>
      <c r="K10" s="10">
        <v>8.9</v>
      </c>
      <c r="L10" s="44">
        <v>1437</v>
      </c>
      <c r="M10" s="10">
        <v>9.9</v>
      </c>
      <c r="N10" s="44">
        <v>379</v>
      </c>
      <c r="O10" s="10">
        <v>12.5</v>
      </c>
    </row>
    <row r="11" spans="1:16" ht="13.95" customHeight="1">
      <c r="A11" s="3" t="s">
        <v>75</v>
      </c>
      <c r="B11" s="44">
        <v>180</v>
      </c>
      <c r="C11" s="10">
        <v>0.2</v>
      </c>
      <c r="D11" s="44">
        <v>2</v>
      </c>
      <c r="E11" s="10" t="s">
        <v>168</v>
      </c>
      <c r="F11" s="44">
        <v>18</v>
      </c>
      <c r="G11" s="10">
        <v>0.1</v>
      </c>
      <c r="H11" s="44">
        <v>48</v>
      </c>
      <c r="I11" s="10">
        <v>0.2</v>
      </c>
      <c r="J11" s="44">
        <v>68</v>
      </c>
      <c r="K11" s="10">
        <v>0.2</v>
      </c>
      <c r="L11" s="44">
        <v>35</v>
      </c>
      <c r="M11" s="10">
        <v>0.2</v>
      </c>
      <c r="N11" s="44">
        <v>9</v>
      </c>
      <c r="O11" s="10">
        <v>0.3</v>
      </c>
    </row>
    <row r="12" spans="1:16" ht="13.95" customHeight="1">
      <c r="A12" s="3" t="s">
        <v>46</v>
      </c>
      <c r="B12" s="44">
        <v>1505</v>
      </c>
      <c r="C12" s="10">
        <v>1.5</v>
      </c>
      <c r="D12" s="44">
        <v>51</v>
      </c>
      <c r="E12" s="10">
        <v>1.4</v>
      </c>
      <c r="F12" s="44">
        <v>260</v>
      </c>
      <c r="G12" s="10">
        <v>1.5</v>
      </c>
      <c r="H12" s="44">
        <v>432</v>
      </c>
      <c r="I12" s="10">
        <v>1.4</v>
      </c>
      <c r="J12" s="44">
        <v>489</v>
      </c>
      <c r="K12" s="10">
        <v>1.5</v>
      </c>
      <c r="L12" s="44">
        <v>213</v>
      </c>
      <c r="M12" s="10">
        <v>1.5</v>
      </c>
      <c r="N12" s="44">
        <v>58</v>
      </c>
      <c r="O12" s="10">
        <v>1.9</v>
      </c>
    </row>
    <row r="13" spans="1:16" ht="13.95" customHeight="1">
      <c r="A13" s="3" t="s">
        <v>76</v>
      </c>
      <c r="B13" s="44">
        <v>31</v>
      </c>
      <c r="C13" s="10" t="s">
        <v>168</v>
      </c>
      <c r="D13" s="44">
        <v>1</v>
      </c>
      <c r="E13" s="10" t="s">
        <v>168</v>
      </c>
      <c r="F13" s="44">
        <v>2</v>
      </c>
      <c r="G13" s="10" t="s">
        <v>168</v>
      </c>
      <c r="H13" s="44">
        <v>12</v>
      </c>
      <c r="I13" s="10" t="s">
        <v>168</v>
      </c>
      <c r="J13" s="44">
        <v>13</v>
      </c>
      <c r="K13" s="10" t="s">
        <v>168</v>
      </c>
      <c r="L13" s="44">
        <v>3</v>
      </c>
      <c r="M13" s="10" t="s">
        <v>168</v>
      </c>
      <c r="N13" s="46" t="s">
        <v>168</v>
      </c>
      <c r="O13" s="15" t="s">
        <v>168</v>
      </c>
    </row>
    <row r="14" spans="1:16" ht="13.95" customHeight="1">
      <c r="A14" s="3" t="s">
        <v>77</v>
      </c>
      <c r="B14" s="44">
        <v>42</v>
      </c>
      <c r="C14" s="10" t="s">
        <v>168</v>
      </c>
      <c r="D14" s="44">
        <v>3</v>
      </c>
      <c r="E14" s="10" t="s">
        <v>168</v>
      </c>
      <c r="F14" s="44">
        <v>7</v>
      </c>
      <c r="G14" s="10" t="s">
        <v>168</v>
      </c>
      <c r="H14" s="44">
        <v>18</v>
      </c>
      <c r="I14" s="10">
        <v>0.1</v>
      </c>
      <c r="J14" s="44">
        <v>11</v>
      </c>
      <c r="K14" s="10" t="s">
        <v>168</v>
      </c>
      <c r="L14" s="44">
        <v>3</v>
      </c>
      <c r="M14" s="10" t="s">
        <v>168</v>
      </c>
      <c r="N14" s="46" t="s">
        <v>168</v>
      </c>
      <c r="O14" s="15" t="s">
        <v>168</v>
      </c>
    </row>
    <row r="15" spans="1:16" ht="13.95" customHeight="1">
      <c r="A15" s="3" t="s">
        <v>36</v>
      </c>
      <c r="B15" s="44">
        <v>88323</v>
      </c>
      <c r="C15" s="10">
        <v>87.6</v>
      </c>
      <c r="D15" s="44">
        <v>3115</v>
      </c>
      <c r="E15" s="10">
        <v>86.2</v>
      </c>
      <c r="F15" s="44">
        <v>15025</v>
      </c>
      <c r="G15" s="10">
        <v>87.8</v>
      </c>
      <c r="H15" s="44">
        <v>26607</v>
      </c>
      <c r="I15" s="10">
        <v>88.1</v>
      </c>
      <c r="J15" s="44">
        <v>28410</v>
      </c>
      <c r="K15" s="10">
        <v>87.9</v>
      </c>
      <c r="L15" s="44">
        <v>12596</v>
      </c>
      <c r="M15" s="10">
        <v>86.6</v>
      </c>
      <c r="N15" s="44">
        <v>2545</v>
      </c>
      <c r="O15" s="10">
        <v>83.8</v>
      </c>
    </row>
    <row r="16" spans="1:16" ht="13.95" customHeight="1">
      <c r="A16" s="4" t="s">
        <v>280</v>
      </c>
      <c r="B16" s="45">
        <v>100880</v>
      </c>
      <c r="C16" s="12">
        <v>100</v>
      </c>
      <c r="D16" s="45">
        <v>3612</v>
      </c>
      <c r="E16" s="12">
        <v>100</v>
      </c>
      <c r="F16" s="45">
        <v>17119</v>
      </c>
      <c r="G16" s="12">
        <v>100</v>
      </c>
      <c r="H16" s="45">
        <v>30218</v>
      </c>
      <c r="I16" s="12">
        <v>100</v>
      </c>
      <c r="J16" s="45">
        <v>32306</v>
      </c>
      <c r="K16" s="12">
        <v>100</v>
      </c>
      <c r="L16" s="45">
        <v>14548</v>
      </c>
      <c r="M16" s="12">
        <v>100</v>
      </c>
      <c r="N16" s="45">
        <v>3038</v>
      </c>
      <c r="O16" s="12">
        <v>100</v>
      </c>
    </row>
    <row r="17" spans="1:15" ht="27" customHeight="1">
      <c r="A17" s="232"/>
      <c r="B17" s="233"/>
      <c r="C17" s="233"/>
      <c r="D17" s="233"/>
      <c r="E17" s="233"/>
      <c r="F17" s="233"/>
      <c r="G17" s="233"/>
      <c r="H17" s="233"/>
      <c r="I17" s="233"/>
      <c r="J17" s="233"/>
      <c r="K17" s="233"/>
      <c r="L17" s="233"/>
      <c r="M17" s="233"/>
      <c r="N17" s="233"/>
      <c r="O17" s="233"/>
    </row>
    <row r="18" spans="1:15" ht="31.8" customHeight="1">
      <c r="A18" s="229" t="s">
        <v>88</v>
      </c>
      <c r="B18" s="230"/>
      <c r="C18" s="230"/>
      <c r="D18" s="230"/>
      <c r="E18" s="230"/>
      <c r="F18" s="230"/>
      <c r="G18" s="230"/>
      <c r="H18" s="230"/>
      <c r="I18" s="230"/>
      <c r="J18" s="230"/>
      <c r="K18" s="230"/>
      <c r="L18" s="230"/>
      <c r="M18" s="230"/>
      <c r="N18" s="230"/>
      <c r="O18" s="230"/>
    </row>
    <row r="19" spans="1:15" ht="22.2" customHeight="1">
      <c r="A19" s="229" t="s">
        <v>89</v>
      </c>
      <c r="B19" s="194"/>
      <c r="C19" s="194"/>
      <c r="D19" s="194"/>
      <c r="E19" s="194"/>
      <c r="F19" s="194"/>
      <c r="G19" s="194"/>
      <c r="H19" s="194"/>
      <c r="I19" s="194"/>
      <c r="J19" s="194"/>
      <c r="K19" s="194"/>
      <c r="L19" s="194"/>
      <c r="M19" s="194"/>
      <c r="N19" s="194"/>
      <c r="O19" s="194"/>
    </row>
    <row r="20" spans="1:15" ht="12" customHeight="1">
      <c r="A20" s="147" t="s">
        <v>90</v>
      </c>
      <c r="B20" s="194"/>
      <c r="C20" s="194"/>
      <c r="D20" s="194"/>
      <c r="E20" s="194"/>
      <c r="F20" s="194"/>
      <c r="G20" s="194"/>
      <c r="H20" s="194"/>
      <c r="I20" s="194"/>
      <c r="J20" s="194"/>
      <c r="K20" s="194"/>
      <c r="L20" s="194"/>
      <c r="M20" s="194"/>
      <c r="N20" s="194"/>
      <c r="O20" s="194"/>
    </row>
    <row r="21" spans="1:15" ht="12" customHeight="1">
      <c r="A21" s="147" t="s">
        <v>91</v>
      </c>
      <c r="B21" s="194"/>
      <c r="C21" s="194"/>
      <c r="D21" s="194"/>
      <c r="E21" s="194"/>
      <c r="F21" s="194"/>
      <c r="G21" s="194"/>
      <c r="H21" s="194"/>
      <c r="I21" s="194"/>
      <c r="J21" s="194"/>
      <c r="K21" s="194"/>
      <c r="L21" s="194"/>
      <c r="M21" s="194"/>
      <c r="N21" s="194"/>
      <c r="O21" s="194"/>
    </row>
    <row r="22" spans="1:15" ht="12" customHeight="1">
      <c r="A22" s="224" t="s">
        <v>303</v>
      </c>
      <c r="B22" s="231"/>
      <c r="C22" s="231"/>
      <c r="D22" s="231"/>
      <c r="E22" s="231"/>
      <c r="F22" s="231"/>
      <c r="G22" s="231"/>
      <c r="H22" s="231"/>
      <c r="I22" s="231"/>
      <c r="J22" s="231"/>
      <c r="K22" s="231"/>
      <c r="L22" s="231"/>
      <c r="M22" s="231"/>
      <c r="N22" s="231"/>
      <c r="O22" s="231"/>
    </row>
  </sheetData>
  <mergeCells count="16">
    <mergeCell ref="A22:O22"/>
    <mergeCell ref="A5:A7"/>
    <mergeCell ref="A21:O21"/>
    <mergeCell ref="A3:P3"/>
    <mergeCell ref="A17:O17"/>
    <mergeCell ref="A18:O18"/>
    <mergeCell ref="A19:O19"/>
    <mergeCell ref="A20:O20"/>
    <mergeCell ref="B5:O5"/>
    <mergeCell ref="D6:E6"/>
    <mergeCell ref="F6:G6"/>
    <mergeCell ref="H6:I6"/>
    <mergeCell ref="J6:K6"/>
    <mergeCell ref="L6:M6"/>
    <mergeCell ref="N6:O6"/>
    <mergeCell ref="B6:C6"/>
  </mergeCells>
  <pageMargins left="0.05" right="0.05" top="0.5" bottom="0.5" header="0" footer="0"/>
  <pageSetup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B2:F50"/>
  <sheetViews>
    <sheetView topLeftCell="A31" zoomScaleNormal="100" workbookViewId="0">
      <selection activeCell="G47" sqref="G47"/>
    </sheetView>
  </sheetViews>
  <sheetFormatPr defaultColWidth="11.5546875" defaultRowHeight="12" customHeight="1"/>
  <cols>
    <col min="1" max="1" width="10.6640625" bestFit="1" customWidth="1"/>
    <col min="2" max="2" width="9.109375" bestFit="1" customWidth="1"/>
    <col min="3" max="3" width="10.21875" bestFit="1" customWidth="1"/>
    <col min="4" max="4" width="12.77734375" bestFit="1" customWidth="1"/>
    <col min="5" max="5" width="14.109375" bestFit="1" customWidth="1"/>
    <col min="6" max="6" width="16" bestFit="1" customWidth="1"/>
  </cols>
  <sheetData>
    <row r="2" spans="2:6" ht="30.6" customHeight="1">
      <c r="B2" s="166" t="s">
        <v>315</v>
      </c>
      <c r="C2" s="166"/>
      <c r="D2" s="151"/>
      <c r="E2" s="151"/>
      <c r="F2" s="151"/>
    </row>
    <row r="4" spans="2:6" ht="12" customHeight="1">
      <c r="B4" s="69" t="s">
        <v>160</v>
      </c>
      <c r="C4" s="1" t="s">
        <v>84</v>
      </c>
      <c r="D4" s="1" t="s">
        <v>85</v>
      </c>
      <c r="E4" s="1" t="s">
        <v>86</v>
      </c>
      <c r="F4" s="1" t="s">
        <v>87</v>
      </c>
    </row>
    <row r="5" spans="2:6" ht="12" customHeight="1">
      <c r="B5" s="65">
        <v>1980</v>
      </c>
      <c r="C5" s="66">
        <v>145162</v>
      </c>
      <c r="D5" s="66">
        <v>1495</v>
      </c>
      <c r="E5" s="67">
        <v>23</v>
      </c>
      <c r="F5" s="68">
        <v>1</v>
      </c>
    </row>
    <row r="6" spans="2:6" ht="23.4" customHeight="1">
      <c r="B6" s="65">
        <v>1981</v>
      </c>
      <c r="C6" s="66">
        <v>140579</v>
      </c>
      <c r="D6" s="66">
        <v>1426</v>
      </c>
      <c r="E6" s="67">
        <v>25</v>
      </c>
      <c r="F6" s="68">
        <v>1</v>
      </c>
    </row>
    <row r="7" spans="2:6" ht="12" customHeight="1">
      <c r="B7" s="65">
        <v>1982</v>
      </c>
      <c r="C7" s="66">
        <v>137950</v>
      </c>
      <c r="D7" s="66">
        <v>1377</v>
      </c>
      <c r="E7" s="67">
        <v>16</v>
      </c>
      <c r="F7" s="68" t="s">
        <v>208</v>
      </c>
    </row>
    <row r="8" spans="2:6" ht="12" customHeight="1">
      <c r="B8" s="65">
        <v>1983</v>
      </c>
      <c r="C8" s="66">
        <v>133026</v>
      </c>
      <c r="D8" s="66">
        <v>1415</v>
      </c>
      <c r="E8" s="67">
        <v>14</v>
      </c>
      <c r="F8" s="68" t="s">
        <v>208</v>
      </c>
    </row>
    <row r="9" spans="2:6" ht="12" customHeight="1">
      <c r="B9" s="65">
        <v>1984</v>
      </c>
      <c r="C9" s="66">
        <v>135782</v>
      </c>
      <c r="D9" s="66">
        <v>1413</v>
      </c>
      <c r="E9" s="67">
        <v>19</v>
      </c>
      <c r="F9" s="68" t="s">
        <v>208</v>
      </c>
    </row>
    <row r="10" spans="2:6" ht="12" customHeight="1">
      <c r="B10" s="65">
        <v>1985</v>
      </c>
      <c r="C10" s="66">
        <v>138052</v>
      </c>
      <c r="D10" s="66">
        <v>1506</v>
      </c>
      <c r="E10" s="67">
        <v>21</v>
      </c>
      <c r="F10" s="68">
        <v>1</v>
      </c>
    </row>
    <row r="11" spans="2:6" ht="12" customHeight="1">
      <c r="B11" s="65">
        <v>1986</v>
      </c>
      <c r="C11" s="66">
        <v>137626</v>
      </c>
      <c r="D11" s="66">
        <v>1555</v>
      </c>
      <c r="E11" s="67">
        <v>27</v>
      </c>
      <c r="F11" s="68">
        <v>1</v>
      </c>
    </row>
    <row r="12" spans="2:6" ht="12" customHeight="1">
      <c r="B12" s="65">
        <v>1987</v>
      </c>
      <c r="C12" s="66">
        <v>140466</v>
      </c>
      <c r="D12" s="66">
        <v>1549</v>
      </c>
      <c r="E12" s="67">
        <v>27</v>
      </c>
      <c r="F12" s="68">
        <v>2</v>
      </c>
    </row>
    <row r="13" spans="2:6" ht="12" customHeight="1">
      <c r="B13" s="65">
        <v>1988</v>
      </c>
      <c r="C13" s="66">
        <v>139635</v>
      </c>
      <c r="D13" s="66">
        <v>1584</v>
      </c>
      <c r="E13" s="67">
        <v>30</v>
      </c>
      <c r="F13" s="68">
        <v>2</v>
      </c>
    </row>
    <row r="14" spans="2:6" ht="12" customHeight="1">
      <c r="B14" s="65">
        <v>1989</v>
      </c>
      <c r="C14" s="66">
        <v>148164</v>
      </c>
      <c r="D14" s="66">
        <v>1858</v>
      </c>
      <c r="E14" s="67">
        <v>42</v>
      </c>
      <c r="F14" s="68">
        <v>8</v>
      </c>
    </row>
    <row r="15" spans="2:6" ht="12" customHeight="1">
      <c r="B15" s="65">
        <v>1990</v>
      </c>
      <c r="C15" s="66">
        <v>153080</v>
      </c>
      <c r="D15" s="66">
        <v>1897</v>
      </c>
      <c r="E15" s="67">
        <v>41</v>
      </c>
      <c r="F15" s="68">
        <v>1</v>
      </c>
    </row>
    <row r="16" spans="2:6" ht="12" customHeight="1">
      <c r="B16" s="65">
        <v>1991</v>
      </c>
      <c r="C16" s="66">
        <v>149478</v>
      </c>
      <c r="D16" s="66">
        <v>1933</v>
      </c>
      <c r="E16" s="67">
        <v>38</v>
      </c>
      <c r="F16" s="68">
        <v>1</v>
      </c>
    </row>
    <row r="17" spans="2:6" ht="12" customHeight="1">
      <c r="B17" s="65">
        <v>1992</v>
      </c>
      <c r="C17" s="66">
        <v>143827</v>
      </c>
      <c r="D17" s="66">
        <v>1842</v>
      </c>
      <c r="E17" s="67">
        <v>43</v>
      </c>
      <c r="F17" s="68">
        <v>2</v>
      </c>
    </row>
    <row r="18" spans="2:6" ht="12" customHeight="1">
      <c r="B18" s="65">
        <v>1993</v>
      </c>
      <c r="C18" s="66">
        <v>139560</v>
      </c>
      <c r="D18" s="66">
        <v>1748</v>
      </c>
      <c r="E18" s="67">
        <v>60</v>
      </c>
      <c r="F18" s="68">
        <v>2</v>
      </c>
    </row>
    <row r="19" spans="2:6" ht="12" customHeight="1">
      <c r="B19" s="65">
        <v>1994</v>
      </c>
      <c r="C19" s="66">
        <v>137844</v>
      </c>
      <c r="D19" s="66">
        <v>1901</v>
      </c>
      <c r="E19" s="67">
        <v>69</v>
      </c>
      <c r="F19" s="68">
        <v>6</v>
      </c>
    </row>
    <row r="20" spans="2:6" ht="12" customHeight="1">
      <c r="B20" s="65">
        <v>1995</v>
      </c>
      <c r="C20" s="66">
        <v>134169</v>
      </c>
      <c r="D20" s="66">
        <v>1795</v>
      </c>
      <c r="E20" s="67">
        <v>62</v>
      </c>
      <c r="F20" s="68">
        <v>1</v>
      </c>
    </row>
    <row r="21" spans="2:6" ht="12" customHeight="1">
      <c r="B21" s="65">
        <v>1996</v>
      </c>
      <c r="C21" s="66">
        <v>133231</v>
      </c>
      <c r="D21" s="66">
        <v>1809</v>
      </c>
      <c r="E21" s="67">
        <v>77</v>
      </c>
      <c r="F21" s="68">
        <v>12</v>
      </c>
    </row>
    <row r="22" spans="2:6" ht="12" customHeight="1">
      <c r="B22" s="65">
        <v>1997</v>
      </c>
      <c r="C22" s="66">
        <v>133549</v>
      </c>
      <c r="D22" s="66">
        <v>1921</v>
      </c>
      <c r="E22" s="67">
        <v>72</v>
      </c>
      <c r="F22" s="68">
        <v>9</v>
      </c>
    </row>
    <row r="23" spans="2:6" ht="12" customHeight="1">
      <c r="B23" s="65">
        <v>1998</v>
      </c>
      <c r="C23" s="66">
        <v>133649</v>
      </c>
      <c r="D23" s="66">
        <v>1985</v>
      </c>
      <c r="E23" s="67">
        <v>87</v>
      </c>
      <c r="F23" s="68">
        <v>8</v>
      </c>
    </row>
    <row r="24" spans="2:6" ht="12" customHeight="1">
      <c r="B24" s="65">
        <v>1999</v>
      </c>
      <c r="C24" s="66">
        <v>133429</v>
      </c>
      <c r="D24" s="66">
        <v>2087</v>
      </c>
      <c r="E24" s="67">
        <v>101</v>
      </c>
      <c r="F24" s="68">
        <v>11</v>
      </c>
    </row>
    <row r="25" spans="2:6" ht="12" customHeight="1">
      <c r="B25" s="65">
        <v>2000</v>
      </c>
      <c r="C25" s="66">
        <v>136048</v>
      </c>
      <c r="D25" s="66">
        <v>2072</v>
      </c>
      <c r="E25" s="67">
        <v>91</v>
      </c>
      <c r="F25" s="68">
        <v>5</v>
      </c>
    </row>
    <row r="26" spans="2:6" ht="12" customHeight="1">
      <c r="B26" s="65">
        <v>2001</v>
      </c>
      <c r="C26" s="66">
        <v>133247</v>
      </c>
      <c r="D26" s="66">
        <v>2219</v>
      </c>
      <c r="E26" s="67">
        <v>111</v>
      </c>
      <c r="F26" s="68">
        <v>6</v>
      </c>
    </row>
    <row r="27" spans="2:6" ht="12" customHeight="1">
      <c r="B27" s="65">
        <v>2002</v>
      </c>
      <c r="C27" s="66">
        <v>129518</v>
      </c>
      <c r="D27" s="66">
        <v>2158</v>
      </c>
      <c r="E27" s="67">
        <v>81</v>
      </c>
      <c r="F27" s="68">
        <v>4</v>
      </c>
    </row>
    <row r="28" spans="2:6" ht="12" customHeight="1">
      <c r="B28" s="65">
        <v>2003</v>
      </c>
      <c r="C28" s="66">
        <v>130850</v>
      </c>
      <c r="D28" s="66">
        <v>2266</v>
      </c>
      <c r="E28" s="67">
        <v>87</v>
      </c>
      <c r="F28" s="68">
        <v>5</v>
      </c>
    </row>
    <row r="29" spans="2:6" ht="12" customHeight="1">
      <c r="B29" s="65">
        <v>2004</v>
      </c>
      <c r="C29" s="66">
        <v>129710</v>
      </c>
      <c r="D29" s="66">
        <v>2223</v>
      </c>
      <c r="E29" s="67">
        <v>107</v>
      </c>
      <c r="F29" s="68">
        <v>8</v>
      </c>
    </row>
    <row r="30" spans="2:6" ht="12" customHeight="1">
      <c r="B30" s="65">
        <v>2005</v>
      </c>
      <c r="C30" s="66">
        <v>127518</v>
      </c>
      <c r="D30" s="66">
        <v>2144</v>
      </c>
      <c r="E30" s="67">
        <v>81</v>
      </c>
      <c r="F30" s="68">
        <v>4</v>
      </c>
    </row>
    <row r="31" spans="2:6" ht="12" customHeight="1">
      <c r="B31" s="65">
        <v>2006</v>
      </c>
      <c r="C31" s="66">
        <v>127537</v>
      </c>
      <c r="D31" s="66">
        <v>2237</v>
      </c>
      <c r="E31" s="67">
        <v>83</v>
      </c>
      <c r="F31" s="68">
        <v>3</v>
      </c>
    </row>
    <row r="32" spans="2:6" ht="12" customHeight="1">
      <c r="B32" s="65">
        <v>2007</v>
      </c>
      <c r="C32" s="66">
        <v>125172</v>
      </c>
      <c r="D32" s="66">
        <v>2130</v>
      </c>
      <c r="E32" s="67">
        <v>70</v>
      </c>
      <c r="F32" s="68">
        <v>5</v>
      </c>
    </row>
    <row r="33" spans="2:6" ht="12" customHeight="1">
      <c r="B33" s="65">
        <v>2008</v>
      </c>
      <c r="C33" s="66">
        <v>121231</v>
      </c>
      <c r="D33" s="66">
        <v>2062</v>
      </c>
      <c r="E33" s="67">
        <v>72</v>
      </c>
      <c r="F33" s="68">
        <v>2</v>
      </c>
    </row>
    <row r="34" spans="2:6" ht="12" customHeight="1">
      <c r="B34" s="65">
        <v>2009</v>
      </c>
      <c r="C34" s="66">
        <v>117309</v>
      </c>
      <c r="D34" s="66">
        <v>2045</v>
      </c>
      <c r="E34" s="67">
        <v>70</v>
      </c>
      <c r="F34" s="68">
        <v>5</v>
      </c>
    </row>
    <row r="35" spans="2:6" ht="12" customHeight="1">
      <c r="B35" s="65">
        <v>2010</v>
      </c>
      <c r="C35" s="66">
        <v>114717</v>
      </c>
      <c r="D35" s="66">
        <v>2034</v>
      </c>
      <c r="E35" s="67">
        <v>65</v>
      </c>
      <c r="F35" s="68">
        <v>2</v>
      </c>
    </row>
    <row r="36" spans="2:6" ht="12" customHeight="1">
      <c r="B36" s="65">
        <v>2011</v>
      </c>
      <c r="C36" s="66">
        <v>114159</v>
      </c>
      <c r="D36" s="66">
        <v>1975</v>
      </c>
      <c r="E36" s="67">
        <v>57</v>
      </c>
      <c r="F36" s="68">
        <v>2</v>
      </c>
    </row>
    <row r="37" spans="2:6" ht="12" customHeight="1">
      <c r="B37" s="65">
        <v>2012</v>
      </c>
      <c r="C37" s="66">
        <v>112708</v>
      </c>
      <c r="D37" s="66">
        <v>1972</v>
      </c>
      <c r="E37" s="67">
        <v>52</v>
      </c>
      <c r="F37" s="68">
        <v>3</v>
      </c>
    </row>
    <row r="38" spans="2:6" ht="12" customHeight="1">
      <c r="B38" s="65">
        <v>2013</v>
      </c>
      <c r="C38" s="66">
        <v>113732</v>
      </c>
      <c r="D38" s="66">
        <v>2032</v>
      </c>
      <c r="E38" s="67">
        <v>56</v>
      </c>
      <c r="F38" s="68">
        <v>1</v>
      </c>
    </row>
    <row r="39" spans="2:6" ht="12" customHeight="1">
      <c r="B39" s="65">
        <v>2014</v>
      </c>
      <c r="C39" s="66">
        <v>114460</v>
      </c>
      <c r="D39" s="66">
        <v>2050</v>
      </c>
      <c r="E39" s="67">
        <v>42</v>
      </c>
      <c r="F39" s="68" t="s">
        <v>168</v>
      </c>
    </row>
    <row r="40" spans="2:6" ht="12" customHeight="1">
      <c r="B40" s="65">
        <v>2015</v>
      </c>
      <c r="C40" s="66">
        <v>113211</v>
      </c>
      <c r="D40" s="66">
        <v>2022</v>
      </c>
      <c r="E40" s="67">
        <v>46</v>
      </c>
      <c r="F40" s="68">
        <v>6</v>
      </c>
    </row>
    <row r="41" spans="2:6" ht="15">
      <c r="B41" s="65">
        <v>2016</v>
      </c>
      <c r="C41" s="66">
        <v>113374</v>
      </c>
      <c r="D41" s="66">
        <v>2120</v>
      </c>
      <c r="E41" s="67">
        <v>42</v>
      </c>
      <c r="F41" s="68">
        <v>3</v>
      </c>
    </row>
    <row r="42" spans="2:6" ht="12" customHeight="1">
      <c r="B42" s="65">
        <v>2017</v>
      </c>
      <c r="C42" s="66">
        <v>111507</v>
      </c>
      <c r="D42" s="66">
        <v>2082</v>
      </c>
      <c r="E42" s="67">
        <v>44</v>
      </c>
      <c r="F42" s="68">
        <v>3</v>
      </c>
    </row>
    <row r="43" spans="2:6" ht="13.95" customHeight="1">
      <c r="B43" s="65">
        <v>2018</v>
      </c>
      <c r="C43" s="66">
        <v>110093</v>
      </c>
      <c r="D43" s="66">
        <v>1978</v>
      </c>
      <c r="E43" s="67">
        <v>37</v>
      </c>
      <c r="F43" s="68" t="s">
        <v>168</v>
      </c>
    </row>
    <row r="44" spans="2:6" ht="13.95" customHeight="1">
      <c r="B44" s="65">
        <v>2019</v>
      </c>
      <c r="C44" s="66">
        <v>107917</v>
      </c>
      <c r="D44" s="66">
        <v>1975</v>
      </c>
      <c r="E44" s="67">
        <v>33</v>
      </c>
      <c r="F44" s="68" t="s">
        <v>168</v>
      </c>
    </row>
    <row r="45" spans="2:6" ht="12" customHeight="1">
      <c r="B45" s="65">
        <v>2020</v>
      </c>
      <c r="C45" s="66">
        <v>104149</v>
      </c>
      <c r="D45" s="66">
        <v>1813</v>
      </c>
      <c r="E45" s="67">
        <v>37</v>
      </c>
      <c r="F45" s="68" t="s">
        <v>168</v>
      </c>
    </row>
    <row r="46" spans="2:6" ht="12" customHeight="1">
      <c r="B46" s="143">
        <v>2021</v>
      </c>
      <c r="C46" s="144">
        <v>105022</v>
      </c>
      <c r="D46" s="144">
        <v>1903</v>
      </c>
      <c r="E46" s="145">
        <v>28</v>
      </c>
      <c r="F46" s="146">
        <v>1</v>
      </c>
    </row>
    <row r="47" spans="2:6" ht="12" customHeight="1">
      <c r="B47" s="94">
        <v>2022</v>
      </c>
      <c r="C47" s="95">
        <v>100880</v>
      </c>
      <c r="D47" s="95">
        <v>1792</v>
      </c>
      <c r="E47" s="96">
        <v>35</v>
      </c>
      <c r="F47" s="97">
        <v>2</v>
      </c>
    </row>
    <row r="49" spans="2:6" ht="25.8" customHeight="1"/>
    <row r="50" spans="2:6" ht="25.8" customHeight="1">
      <c r="B50" s="147" t="s">
        <v>316</v>
      </c>
      <c r="C50" s="147"/>
      <c r="D50" s="147"/>
      <c r="E50" s="147"/>
      <c r="F50" s="147"/>
    </row>
  </sheetData>
  <mergeCells count="2">
    <mergeCell ref="B2:F2"/>
    <mergeCell ref="B50:F50"/>
  </mergeCells>
  <pageMargins left="0.05" right="0.05" top="0.5" bottom="0.5" header="0" footer="0"/>
  <pageSetup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3:K16"/>
  <sheetViews>
    <sheetView zoomScaleNormal="100" workbookViewId="0">
      <selection activeCell="K13" sqref="K13"/>
    </sheetView>
  </sheetViews>
  <sheetFormatPr defaultColWidth="11.5546875" defaultRowHeight="12" customHeight="1"/>
  <cols>
    <col min="1" max="1" width="29" customWidth="1"/>
    <col min="2" max="3" width="8.6640625" bestFit="1" customWidth="1"/>
    <col min="4" max="5" width="15.6640625" bestFit="1" customWidth="1"/>
    <col min="6" max="6" width="13.21875" customWidth="1"/>
    <col min="7" max="7" width="15.109375" customWidth="1"/>
    <col min="8" max="8" width="12.44140625" customWidth="1"/>
    <col min="9" max="9" width="13.44140625" customWidth="1"/>
  </cols>
  <sheetData>
    <row r="3" spans="1:11" ht="16.05" customHeight="1">
      <c r="A3" s="166" t="s">
        <v>317</v>
      </c>
      <c r="B3" s="151"/>
      <c r="C3" s="151"/>
      <c r="D3" s="151"/>
      <c r="E3" s="151"/>
      <c r="F3" s="151"/>
      <c r="G3" s="151"/>
      <c r="H3" s="151"/>
      <c r="I3" s="151"/>
      <c r="J3" s="151"/>
    </row>
    <row r="5" spans="1:11" ht="13.95" customHeight="1">
      <c r="A5" s="218" t="s">
        <v>223</v>
      </c>
      <c r="B5" s="201" t="s">
        <v>222</v>
      </c>
      <c r="C5" s="235"/>
      <c r="D5" s="235"/>
      <c r="E5" s="235"/>
      <c r="F5" s="235"/>
      <c r="G5" s="235"/>
      <c r="H5" s="235"/>
      <c r="I5" s="235"/>
      <c r="J5" s="236"/>
      <c r="K5" s="236"/>
    </row>
    <row r="6" spans="1:11" ht="13.95" customHeight="1">
      <c r="A6" s="234"/>
      <c r="B6" s="201" t="s">
        <v>24</v>
      </c>
      <c r="C6" s="201"/>
      <c r="D6" s="201" t="s">
        <v>78</v>
      </c>
      <c r="E6" s="201"/>
      <c r="F6" s="201" t="s">
        <v>80</v>
      </c>
      <c r="G6" s="201"/>
      <c r="H6" s="201" t="s">
        <v>79</v>
      </c>
      <c r="I6" s="201"/>
      <c r="J6" s="201" t="s">
        <v>267</v>
      </c>
      <c r="K6" s="201"/>
    </row>
    <row r="7" spans="1:11" ht="13.95" customHeight="1">
      <c r="A7" s="234"/>
      <c r="B7" s="4" t="s">
        <v>161</v>
      </c>
      <c r="C7" s="4" t="s">
        <v>179</v>
      </c>
      <c r="D7" s="4" t="s">
        <v>161</v>
      </c>
      <c r="E7" s="4" t="s">
        <v>179</v>
      </c>
      <c r="F7" s="4" t="s">
        <v>161</v>
      </c>
      <c r="G7" s="4" t="s">
        <v>179</v>
      </c>
      <c r="H7" s="4" t="s">
        <v>161</v>
      </c>
      <c r="I7" s="4" t="s">
        <v>179</v>
      </c>
      <c r="J7" s="4" t="s">
        <v>161</v>
      </c>
      <c r="K7" s="4" t="s">
        <v>179</v>
      </c>
    </row>
    <row r="8" spans="1:11" ht="13.95" customHeight="1">
      <c r="A8" s="82" t="s">
        <v>81</v>
      </c>
      <c r="B8" s="124">
        <v>66014</v>
      </c>
      <c r="C8" s="75">
        <v>65.400000000000006</v>
      </c>
      <c r="D8" s="124">
        <v>65924</v>
      </c>
      <c r="E8" s="75">
        <v>67</v>
      </c>
      <c r="F8" s="74">
        <v>4</v>
      </c>
      <c r="G8" s="75" t="s">
        <v>168</v>
      </c>
      <c r="H8" s="83" t="s">
        <v>168</v>
      </c>
      <c r="I8" s="84" t="s">
        <v>168</v>
      </c>
      <c r="J8" s="124">
        <v>86</v>
      </c>
      <c r="K8" s="85">
        <v>35.200000000000003</v>
      </c>
    </row>
    <row r="9" spans="1:11" ht="13.95" customHeight="1">
      <c r="A9" s="82" t="s">
        <v>82</v>
      </c>
      <c r="B9" s="124">
        <v>21551</v>
      </c>
      <c r="C9" s="75">
        <v>21.4</v>
      </c>
      <c r="D9" s="124">
        <v>21534</v>
      </c>
      <c r="E9" s="75">
        <v>21.94206741</v>
      </c>
      <c r="F9" s="74">
        <v>2</v>
      </c>
      <c r="G9" s="84" t="s">
        <v>168</v>
      </c>
      <c r="H9" s="83" t="s">
        <v>168</v>
      </c>
      <c r="I9" s="84" t="s">
        <v>168</v>
      </c>
      <c r="J9" s="124">
        <v>15</v>
      </c>
      <c r="K9" s="85">
        <v>6.1</v>
      </c>
    </row>
    <row r="10" spans="1:11" ht="13.95" customHeight="1">
      <c r="A10" s="86" t="s">
        <v>268</v>
      </c>
      <c r="B10" s="124">
        <v>10676</v>
      </c>
      <c r="C10" s="75">
        <v>10.6</v>
      </c>
      <c r="D10" s="124">
        <v>10478</v>
      </c>
      <c r="E10" s="75">
        <v>10.6</v>
      </c>
      <c r="F10" s="74">
        <v>165</v>
      </c>
      <c r="G10" s="75">
        <v>9.0188305299999989</v>
      </c>
      <c r="H10" s="74">
        <v>15</v>
      </c>
      <c r="I10" s="75">
        <v>3.9</v>
      </c>
      <c r="J10" s="124">
        <v>18</v>
      </c>
      <c r="K10" s="75">
        <v>7.4</v>
      </c>
    </row>
    <row r="11" spans="1:11" ht="13.95" customHeight="1">
      <c r="A11" s="87" t="s">
        <v>7</v>
      </c>
      <c r="B11" s="124">
        <v>2639</v>
      </c>
      <c r="C11" s="75">
        <v>2.6</v>
      </c>
      <c r="D11" s="124">
        <v>495</v>
      </c>
      <c r="E11" s="75">
        <v>0.5</v>
      </c>
      <c r="F11" s="74">
        <v>1653</v>
      </c>
      <c r="G11" s="75">
        <v>90.6</v>
      </c>
      <c r="H11" s="74">
        <v>366</v>
      </c>
      <c r="I11" s="75">
        <v>96.1</v>
      </c>
      <c r="J11" s="124">
        <v>125</v>
      </c>
      <c r="K11" s="75">
        <v>51.2</v>
      </c>
    </row>
    <row r="12" spans="1:11" ht="13.95" customHeight="1">
      <c r="A12" s="4" t="s">
        <v>280</v>
      </c>
      <c r="B12" s="129">
        <v>100880</v>
      </c>
      <c r="C12" s="50">
        <v>100</v>
      </c>
      <c r="D12" s="129">
        <v>98431</v>
      </c>
      <c r="E12" s="50">
        <v>100</v>
      </c>
      <c r="F12" s="45">
        <v>1824</v>
      </c>
      <c r="G12" s="50">
        <v>100</v>
      </c>
      <c r="H12" s="45">
        <v>381</v>
      </c>
      <c r="I12" s="50">
        <v>100</v>
      </c>
      <c r="J12" s="45">
        <v>244</v>
      </c>
      <c r="K12" s="50">
        <v>100</v>
      </c>
    </row>
    <row r="14" spans="1:11" ht="12" customHeight="1">
      <c r="A14" s="202" t="s">
        <v>274</v>
      </c>
      <c r="B14" s="151"/>
      <c r="C14" s="151"/>
      <c r="D14" s="151"/>
      <c r="E14" s="151"/>
      <c r="F14" s="151"/>
      <c r="G14" s="151"/>
      <c r="H14" s="151"/>
      <c r="I14" s="151"/>
      <c r="J14" s="151"/>
      <c r="K14" s="151"/>
    </row>
    <row r="15" spans="1:11" ht="12" customHeight="1">
      <c r="A15" s="202" t="s">
        <v>275</v>
      </c>
      <c r="B15" s="151"/>
      <c r="C15" s="151"/>
      <c r="D15" s="151"/>
      <c r="E15" s="151"/>
      <c r="F15" s="151"/>
      <c r="G15" s="151"/>
      <c r="H15" s="151"/>
      <c r="I15" s="151"/>
      <c r="J15" s="151"/>
      <c r="K15" s="151"/>
    </row>
    <row r="16" spans="1:11" ht="12" customHeight="1">
      <c r="A16" s="202" t="s">
        <v>291</v>
      </c>
      <c r="B16" s="151"/>
      <c r="C16" s="151"/>
      <c r="D16" s="151"/>
      <c r="E16" s="151"/>
      <c r="F16" s="151"/>
      <c r="G16" s="151"/>
      <c r="H16" s="151"/>
      <c r="I16" s="151"/>
      <c r="J16" s="151"/>
      <c r="K16" s="151"/>
    </row>
  </sheetData>
  <mergeCells count="11">
    <mergeCell ref="A14:K14"/>
    <mergeCell ref="A15:K15"/>
    <mergeCell ref="A16:K16"/>
    <mergeCell ref="A3:J3"/>
    <mergeCell ref="D6:E6"/>
    <mergeCell ref="H6:I6"/>
    <mergeCell ref="F6:G6"/>
    <mergeCell ref="B6:C6"/>
    <mergeCell ref="A5:A7"/>
    <mergeCell ref="J6:K6"/>
    <mergeCell ref="B5:K5"/>
  </mergeCells>
  <pageMargins left="0.05" right="0.05" top="0.5" bottom="0.5" header="0" footer="0"/>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O98"/>
  <sheetViews>
    <sheetView topLeftCell="A66" zoomScaleNormal="100" workbookViewId="0">
      <selection activeCell="I76" sqref="I76:I80"/>
    </sheetView>
  </sheetViews>
  <sheetFormatPr defaultColWidth="11.5546875" defaultRowHeight="12" customHeight="1"/>
  <cols>
    <col min="1" max="1" width="19.109375" customWidth="1"/>
    <col min="2" max="2" width="10" customWidth="1"/>
    <col min="3" max="3" width="8.6640625" bestFit="1" customWidth="1"/>
    <col min="4" max="4" width="9.21875" bestFit="1" customWidth="1"/>
    <col min="5" max="5" width="8.6640625" bestFit="1" customWidth="1"/>
    <col min="6" max="6" width="11.33203125" customWidth="1"/>
    <col min="7" max="7" width="8.6640625" bestFit="1" customWidth="1"/>
    <col min="8" max="8" width="9.21875" bestFit="1" customWidth="1"/>
    <col min="9" max="9" width="8.6640625" bestFit="1" customWidth="1"/>
    <col min="10" max="10" width="12.109375" customWidth="1"/>
    <col min="11" max="11" width="8.6640625" bestFit="1" customWidth="1"/>
    <col min="14" max="14" width="31.21875" customWidth="1"/>
  </cols>
  <sheetData>
    <row r="2" spans="1:15" ht="12" customHeight="1">
      <c r="A2" s="168" t="s">
        <v>318</v>
      </c>
      <c r="B2" s="168"/>
      <c r="C2" s="168"/>
      <c r="D2" s="168"/>
      <c r="E2" s="168"/>
      <c r="F2" s="168"/>
      <c r="G2" s="168"/>
      <c r="H2" s="168"/>
      <c r="I2" s="168"/>
      <c r="J2" s="168"/>
      <c r="K2" s="168"/>
      <c r="L2" s="168"/>
      <c r="M2" s="168"/>
      <c r="N2" s="168"/>
      <c r="O2" s="168"/>
    </row>
    <row r="3" spans="1:15" ht="47.4" customHeight="1">
      <c r="A3" s="168"/>
      <c r="B3" s="168"/>
      <c r="C3" s="168"/>
      <c r="D3" s="168"/>
      <c r="E3" s="168"/>
      <c r="F3" s="168"/>
      <c r="G3" s="168"/>
      <c r="H3" s="168"/>
      <c r="I3" s="168"/>
      <c r="J3" s="168"/>
      <c r="K3" s="168"/>
      <c r="L3" s="168"/>
      <c r="M3" s="168"/>
      <c r="N3" s="168"/>
      <c r="O3" s="168"/>
    </row>
    <row r="5" spans="1:15" ht="16.05" customHeight="1">
      <c r="A5" s="166" t="s">
        <v>169</v>
      </c>
      <c r="B5" s="166"/>
      <c r="C5" s="166"/>
      <c r="D5" s="166"/>
      <c r="E5" s="166"/>
      <c r="F5" s="166"/>
      <c r="G5" s="166"/>
      <c r="H5" s="166"/>
      <c r="I5" s="166"/>
      <c r="J5" s="166"/>
      <c r="K5" s="166"/>
      <c r="L5" s="166"/>
    </row>
    <row r="7" spans="1:15" ht="13.95" customHeight="1">
      <c r="A7" s="161" t="s">
        <v>174</v>
      </c>
      <c r="B7" s="163" t="s">
        <v>175</v>
      </c>
      <c r="C7" s="157" t="s">
        <v>200</v>
      </c>
      <c r="D7" s="158"/>
      <c r="E7" s="157" t="s">
        <v>176</v>
      </c>
      <c r="F7" s="158"/>
      <c r="G7" s="157" t="s">
        <v>177</v>
      </c>
      <c r="H7" s="158"/>
      <c r="I7" s="157" t="s">
        <v>178</v>
      </c>
      <c r="J7" s="158"/>
    </row>
    <row r="8" spans="1:15" ht="25.2" customHeight="1">
      <c r="A8" s="162"/>
      <c r="B8" s="164"/>
      <c r="C8" s="159"/>
      <c r="D8" s="160"/>
      <c r="E8" s="159"/>
      <c r="F8" s="160"/>
      <c r="G8" s="159"/>
      <c r="H8" s="160"/>
      <c r="I8" s="159"/>
      <c r="J8" s="160"/>
    </row>
    <row r="9" spans="1:15" ht="13.8" customHeight="1">
      <c r="A9" s="160"/>
      <c r="B9" s="165"/>
      <c r="C9" s="4" t="s">
        <v>161</v>
      </c>
      <c r="D9" s="4" t="s">
        <v>179</v>
      </c>
      <c r="E9" s="4" t="s">
        <v>161</v>
      </c>
      <c r="F9" s="4" t="s">
        <v>179</v>
      </c>
      <c r="G9" s="4" t="s">
        <v>161</v>
      </c>
      <c r="H9" s="4" t="s">
        <v>179</v>
      </c>
      <c r="I9" s="4" t="s">
        <v>161</v>
      </c>
      <c r="J9" s="4" t="s">
        <v>179</v>
      </c>
    </row>
    <row r="10" spans="1:15" ht="13.95" customHeight="1">
      <c r="A10" s="6" t="s">
        <v>170</v>
      </c>
      <c r="B10" s="2">
        <v>33.5</v>
      </c>
      <c r="C10" s="124">
        <v>2738</v>
      </c>
      <c r="D10" s="26">
        <v>2.8000000000000003</v>
      </c>
      <c r="E10" s="124">
        <v>962</v>
      </c>
      <c r="F10" s="26">
        <v>4.5</v>
      </c>
      <c r="G10" s="124">
        <v>1062</v>
      </c>
      <c r="H10" s="26">
        <v>3.7</v>
      </c>
      <c r="I10" s="124">
        <v>700</v>
      </c>
      <c r="J10" s="26">
        <v>1.5</v>
      </c>
    </row>
    <row r="11" spans="1:15" ht="13.95" customHeight="1">
      <c r="A11" s="6" t="s">
        <v>171</v>
      </c>
      <c r="B11" s="2">
        <v>33</v>
      </c>
      <c r="C11" s="124">
        <v>37702</v>
      </c>
      <c r="D11" s="26">
        <v>38</v>
      </c>
      <c r="E11" s="124">
        <v>9914</v>
      </c>
      <c r="F11" s="26">
        <v>46.300000000000004</v>
      </c>
      <c r="G11" s="124">
        <v>12944</v>
      </c>
      <c r="H11" s="26">
        <v>45.1</v>
      </c>
      <c r="I11" s="124">
        <v>14564</v>
      </c>
      <c r="J11" s="26">
        <v>30</v>
      </c>
    </row>
    <row r="12" spans="1:15" ht="13.95" customHeight="1">
      <c r="A12" s="6" t="s">
        <v>172</v>
      </c>
      <c r="B12" s="2">
        <v>30.4</v>
      </c>
      <c r="C12" s="124">
        <v>26425</v>
      </c>
      <c r="D12" s="26">
        <v>26.6</v>
      </c>
      <c r="E12" s="124">
        <v>3643</v>
      </c>
      <c r="F12" s="26">
        <v>17</v>
      </c>
      <c r="G12" s="124">
        <v>6917</v>
      </c>
      <c r="H12" s="26">
        <v>24.1</v>
      </c>
      <c r="I12" s="124">
        <v>15682</v>
      </c>
      <c r="J12" s="26">
        <v>32.4</v>
      </c>
    </row>
    <row r="13" spans="1:15" ht="13.95" customHeight="1">
      <c r="A13" s="6" t="s">
        <v>173</v>
      </c>
      <c r="B13" s="2">
        <v>24</v>
      </c>
      <c r="C13" s="124">
        <v>32661</v>
      </c>
      <c r="D13" s="26">
        <v>32.6</v>
      </c>
      <c r="E13" s="124">
        <v>6979</v>
      </c>
      <c r="F13" s="26">
        <v>32.1</v>
      </c>
      <c r="G13" s="124">
        <v>7871</v>
      </c>
      <c r="H13" s="26">
        <v>27.1</v>
      </c>
      <c r="I13" s="124">
        <v>17644</v>
      </c>
      <c r="J13" s="26">
        <v>36.1</v>
      </c>
    </row>
    <row r="14" spans="1:15" ht="13.95" customHeight="1">
      <c r="A14" s="4" t="s">
        <v>280</v>
      </c>
      <c r="B14" s="48">
        <v>29.4</v>
      </c>
      <c r="C14" s="126">
        <v>99526</v>
      </c>
      <c r="D14" s="50">
        <v>100</v>
      </c>
      <c r="E14" s="126">
        <v>21498</v>
      </c>
      <c r="F14" s="50">
        <v>100</v>
      </c>
      <c r="G14" s="126">
        <v>28794</v>
      </c>
      <c r="H14" s="50">
        <v>100</v>
      </c>
      <c r="I14" s="126">
        <v>48590</v>
      </c>
      <c r="J14" s="50">
        <v>100</v>
      </c>
    </row>
    <row r="16" spans="1:15" ht="12" customHeight="1">
      <c r="A16" s="166" t="s">
        <v>180</v>
      </c>
      <c r="B16" s="166"/>
      <c r="C16" s="166"/>
      <c r="D16" s="166"/>
      <c r="E16" s="166"/>
      <c r="F16" s="166"/>
      <c r="G16" s="166"/>
      <c r="H16" s="166"/>
      <c r="I16" s="166"/>
      <c r="J16" s="166"/>
      <c r="K16" s="166"/>
      <c r="L16" s="166"/>
    </row>
    <row r="18" spans="1:12" ht="12" customHeight="1">
      <c r="A18" s="161" t="s">
        <v>174</v>
      </c>
      <c r="B18" s="163" t="s">
        <v>175</v>
      </c>
      <c r="C18" s="157" t="s">
        <v>200</v>
      </c>
      <c r="D18" s="158"/>
      <c r="E18" s="157" t="s">
        <v>176</v>
      </c>
      <c r="F18" s="158"/>
      <c r="G18" s="157" t="s">
        <v>177</v>
      </c>
      <c r="H18" s="158"/>
      <c r="I18" s="157" t="s">
        <v>178</v>
      </c>
      <c r="J18" s="158"/>
    </row>
    <row r="19" spans="1:12" ht="26.4" customHeight="1">
      <c r="A19" s="162"/>
      <c r="B19" s="164"/>
      <c r="C19" s="159"/>
      <c r="D19" s="160"/>
      <c r="E19" s="159"/>
      <c r="F19" s="160"/>
      <c r="G19" s="159"/>
      <c r="H19" s="160"/>
      <c r="I19" s="159"/>
      <c r="J19" s="160"/>
    </row>
    <row r="20" spans="1:12" ht="15.6" customHeight="1">
      <c r="A20" s="160"/>
      <c r="B20" s="165"/>
      <c r="C20" s="4" t="s">
        <v>161</v>
      </c>
      <c r="D20" s="4" t="s">
        <v>179</v>
      </c>
      <c r="E20" s="4" t="s">
        <v>161</v>
      </c>
      <c r="F20" s="4" t="s">
        <v>179</v>
      </c>
      <c r="G20" s="4" t="s">
        <v>161</v>
      </c>
      <c r="H20" s="4" t="s">
        <v>179</v>
      </c>
      <c r="I20" s="4" t="s">
        <v>161</v>
      </c>
      <c r="J20" s="4" t="s">
        <v>179</v>
      </c>
    </row>
    <row r="21" spans="1:12" ht="12" customHeight="1">
      <c r="A21" s="6" t="s">
        <v>170</v>
      </c>
      <c r="B21" s="2">
        <v>33.799999999999997</v>
      </c>
      <c r="C21" s="124">
        <v>1887</v>
      </c>
      <c r="D21" s="26">
        <v>2.59627688</v>
      </c>
      <c r="E21" s="124">
        <v>627</v>
      </c>
      <c r="F21" s="26">
        <v>4.2945205499999997</v>
      </c>
      <c r="G21" s="124">
        <v>757</v>
      </c>
      <c r="H21" s="26">
        <v>3.5742952899999998</v>
      </c>
      <c r="I21" s="124">
        <v>494</v>
      </c>
      <c r="J21" s="26">
        <v>1.3544265600000001</v>
      </c>
    </row>
    <row r="22" spans="1:12" ht="12" customHeight="1">
      <c r="A22" s="6" t="s">
        <v>171</v>
      </c>
      <c r="B22" s="2">
        <v>33.6</v>
      </c>
      <c r="C22" s="124">
        <v>28617</v>
      </c>
      <c r="D22" s="26">
        <v>39.373426340000002</v>
      </c>
      <c r="E22" s="124">
        <v>6871</v>
      </c>
      <c r="F22" s="26">
        <v>47.061643840000002</v>
      </c>
      <c r="G22" s="124">
        <v>10081</v>
      </c>
      <c r="H22" s="26">
        <v>47.599036779999999</v>
      </c>
      <c r="I22" s="124">
        <v>11455</v>
      </c>
      <c r="J22" s="26">
        <v>31.40679407</v>
      </c>
    </row>
    <row r="23" spans="1:12" ht="12" customHeight="1">
      <c r="A23" s="6" t="s">
        <v>172</v>
      </c>
      <c r="B23" s="2">
        <v>31.2</v>
      </c>
      <c r="C23" s="124">
        <v>19359</v>
      </c>
      <c r="D23" s="26">
        <v>26.635571879999997</v>
      </c>
      <c r="E23" s="124">
        <v>2361</v>
      </c>
      <c r="F23" s="26">
        <v>16.171232880000002</v>
      </c>
      <c r="G23" s="124">
        <v>4862</v>
      </c>
      <c r="H23" s="26">
        <v>22.95670239</v>
      </c>
      <c r="I23" s="124">
        <v>12015</v>
      </c>
      <c r="J23" s="26">
        <v>32.942176400000001</v>
      </c>
    </row>
    <row r="24" spans="1:12" ht="12" customHeight="1">
      <c r="A24" s="6" t="s">
        <v>173</v>
      </c>
      <c r="B24" s="2">
        <v>24.1</v>
      </c>
      <c r="C24" s="124">
        <v>22818</v>
      </c>
      <c r="D24" s="26">
        <v>31.394724889999999</v>
      </c>
      <c r="E24" s="124">
        <v>4741</v>
      </c>
      <c r="F24" s="26">
        <v>32.472602739999999</v>
      </c>
      <c r="G24" s="124">
        <v>5479</v>
      </c>
      <c r="H24" s="26">
        <v>25.869965529999998</v>
      </c>
      <c r="I24" s="124">
        <v>12509</v>
      </c>
      <c r="J24" s="26">
        <v>34.296602970000002</v>
      </c>
    </row>
    <row r="25" spans="1:12" ht="12" customHeight="1">
      <c r="A25" s="4" t="s">
        <v>280</v>
      </c>
      <c r="B25" s="48">
        <v>30</v>
      </c>
      <c r="C25" s="126">
        <v>72681</v>
      </c>
      <c r="D25" s="50">
        <v>100</v>
      </c>
      <c r="E25" s="126">
        <v>14600</v>
      </c>
      <c r="F25" s="50">
        <v>100</v>
      </c>
      <c r="G25" s="126">
        <v>21179</v>
      </c>
      <c r="H25" s="50">
        <v>100</v>
      </c>
      <c r="I25" s="126">
        <v>36473</v>
      </c>
      <c r="J25" s="50">
        <v>100</v>
      </c>
    </row>
    <row r="27" spans="1:12" ht="12" customHeight="1">
      <c r="A27" s="166" t="s">
        <v>181</v>
      </c>
      <c r="B27" s="166"/>
      <c r="C27" s="166"/>
      <c r="D27" s="166"/>
      <c r="E27" s="166"/>
      <c r="F27" s="166"/>
      <c r="G27" s="166"/>
      <c r="H27" s="166"/>
      <c r="I27" s="166"/>
      <c r="J27" s="166"/>
      <c r="K27" s="166"/>
      <c r="L27" s="166"/>
    </row>
    <row r="29" spans="1:12" ht="12" customHeight="1">
      <c r="A29" s="161" t="s">
        <v>174</v>
      </c>
      <c r="B29" s="163" t="s">
        <v>175</v>
      </c>
      <c r="C29" s="157" t="s">
        <v>200</v>
      </c>
      <c r="D29" s="158"/>
      <c r="E29" s="157" t="s">
        <v>176</v>
      </c>
      <c r="F29" s="158"/>
      <c r="G29" s="157" t="s">
        <v>177</v>
      </c>
      <c r="H29" s="158"/>
      <c r="I29" s="157" t="s">
        <v>178</v>
      </c>
      <c r="J29" s="158"/>
    </row>
    <row r="30" spans="1:12" ht="27" customHeight="1">
      <c r="A30" s="162"/>
      <c r="B30" s="164"/>
      <c r="C30" s="159"/>
      <c r="D30" s="160"/>
      <c r="E30" s="159"/>
      <c r="F30" s="160"/>
      <c r="G30" s="159"/>
      <c r="H30" s="160"/>
      <c r="I30" s="159"/>
      <c r="J30" s="160"/>
    </row>
    <row r="31" spans="1:12" ht="16.8" customHeight="1">
      <c r="A31" s="160"/>
      <c r="B31" s="165"/>
      <c r="C31" s="4" t="s">
        <v>161</v>
      </c>
      <c r="D31" s="4" t="s">
        <v>179</v>
      </c>
      <c r="E31" s="4" t="s">
        <v>161</v>
      </c>
      <c r="F31" s="4" t="s">
        <v>179</v>
      </c>
      <c r="G31" s="4" t="s">
        <v>161</v>
      </c>
      <c r="H31" s="4" t="s">
        <v>179</v>
      </c>
      <c r="I31" s="4" t="s">
        <v>161</v>
      </c>
      <c r="J31" s="4" t="s">
        <v>179</v>
      </c>
    </row>
    <row r="32" spans="1:12" ht="12" customHeight="1">
      <c r="A32" s="6" t="s">
        <v>170</v>
      </c>
      <c r="B32" s="2">
        <v>33.799999999999997</v>
      </c>
      <c r="C32" s="124">
        <v>570</v>
      </c>
      <c r="D32" s="26">
        <v>3.09311917</v>
      </c>
      <c r="E32" s="124">
        <v>218</v>
      </c>
      <c r="F32" s="26">
        <v>4.7206582900000003</v>
      </c>
      <c r="G32" s="124">
        <v>196</v>
      </c>
      <c r="H32" s="26">
        <v>3.9934800300000002</v>
      </c>
      <c r="I32" s="124">
        <v>154</v>
      </c>
      <c r="J32" s="26">
        <v>1.7575895899999998</v>
      </c>
    </row>
    <row r="33" spans="1:12" ht="12" customHeight="1">
      <c r="A33" s="6" t="s">
        <v>171</v>
      </c>
      <c r="B33" s="2">
        <v>32.1</v>
      </c>
      <c r="C33" s="124">
        <v>5455</v>
      </c>
      <c r="D33" s="26">
        <v>29.601693080000004</v>
      </c>
      <c r="E33" s="124">
        <v>1823</v>
      </c>
      <c r="F33" s="26">
        <v>39.475963620000002</v>
      </c>
      <c r="G33" s="124">
        <v>1583</v>
      </c>
      <c r="H33" s="26">
        <v>32.25346373</v>
      </c>
      <c r="I33" s="124">
        <v>2013</v>
      </c>
      <c r="J33" s="26">
        <v>22.974206800000001</v>
      </c>
    </row>
    <row r="34" spans="1:12" ht="12" customHeight="1">
      <c r="A34" s="6" t="s">
        <v>172</v>
      </c>
      <c r="B34" s="2">
        <v>29.6</v>
      </c>
      <c r="C34" s="124">
        <v>4572</v>
      </c>
      <c r="D34" s="26">
        <v>24.810071629999999</v>
      </c>
      <c r="E34" s="124">
        <v>777</v>
      </c>
      <c r="F34" s="26">
        <v>16.825465570000002</v>
      </c>
      <c r="G34" s="124">
        <v>1271</v>
      </c>
      <c r="H34" s="26">
        <v>25.896495520000002</v>
      </c>
      <c r="I34" s="124">
        <v>2489</v>
      </c>
      <c r="J34" s="26">
        <v>28.40675645</v>
      </c>
    </row>
    <row r="35" spans="1:12" ht="12" customHeight="1">
      <c r="A35" s="6" t="s">
        <v>173</v>
      </c>
      <c r="B35" s="2">
        <v>24</v>
      </c>
      <c r="C35" s="124">
        <v>7831</v>
      </c>
      <c r="D35" s="26">
        <v>42.49511613</v>
      </c>
      <c r="E35" s="124">
        <v>1800</v>
      </c>
      <c r="F35" s="26">
        <v>38.977912520000004</v>
      </c>
      <c r="G35" s="124">
        <v>1858</v>
      </c>
      <c r="H35" s="26">
        <v>37.856560719999997</v>
      </c>
      <c r="I35" s="124">
        <v>4106</v>
      </c>
      <c r="J35" s="26">
        <v>46.861447160000004</v>
      </c>
    </row>
    <row r="36" spans="1:12" ht="12" customHeight="1">
      <c r="A36" s="4" t="s">
        <v>280</v>
      </c>
      <c r="B36" s="48">
        <v>28.1</v>
      </c>
      <c r="C36" s="126">
        <v>18428</v>
      </c>
      <c r="D36" s="50">
        <v>100</v>
      </c>
      <c r="E36" s="126">
        <v>4618</v>
      </c>
      <c r="F36" s="50">
        <v>100</v>
      </c>
      <c r="G36" s="126">
        <v>4908</v>
      </c>
      <c r="H36" s="50">
        <v>100</v>
      </c>
      <c r="I36" s="126">
        <v>8762</v>
      </c>
      <c r="J36" s="50">
        <v>100</v>
      </c>
    </row>
    <row r="38" spans="1:12" ht="12" customHeight="1">
      <c r="A38" s="166" t="s">
        <v>182</v>
      </c>
      <c r="B38" s="166"/>
      <c r="C38" s="166"/>
      <c r="D38" s="166"/>
      <c r="E38" s="166"/>
      <c r="F38" s="166"/>
      <c r="G38" s="166"/>
      <c r="H38" s="166"/>
      <c r="I38" s="166"/>
      <c r="J38" s="166"/>
      <c r="K38" s="166"/>
      <c r="L38" s="166"/>
    </row>
    <row r="40" spans="1:12" ht="12" customHeight="1">
      <c r="A40" s="161" t="s">
        <v>174</v>
      </c>
      <c r="B40" s="163" t="s">
        <v>175</v>
      </c>
      <c r="C40" s="157" t="s">
        <v>200</v>
      </c>
      <c r="D40" s="158"/>
      <c r="E40" s="157" t="s">
        <v>176</v>
      </c>
      <c r="F40" s="158"/>
      <c r="G40" s="157" t="s">
        <v>177</v>
      </c>
      <c r="H40" s="158"/>
      <c r="I40" s="157" t="s">
        <v>178</v>
      </c>
      <c r="J40" s="158"/>
    </row>
    <row r="41" spans="1:12" ht="29.4" customHeight="1">
      <c r="A41" s="162"/>
      <c r="B41" s="164"/>
      <c r="C41" s="159"/>
      <c r="D41" s="160"/>
      <c r="E41" s="159"/>
      <c r="F41" s="160"/>
      <c r="G41" s="159"/>
      <c r="H41" s="160"/>
      <c r="I41" s="159"/>
      <c r="J41" s="160"/>
    </row>
    <row r="42" spans="1:12" ht="12" customHeight="1">
      <c r="A42" s="160"/>
      <c r="B42" s="165"/>
      <c r="C42" s="4" t="s">
        <v>161</v>
      </c>
      <c r="D42" s="4" t="s">
        <v>179</v>
      </c>
      <c r="E42" s="4" t="s">
        <v>161</v>
      </c>
      <c r="F42" s="4" t="s">
        <v>179</v>
      </c>
      <c r="G42" s="4" t="s">
        <v>161</v>
      </c>
      <c r="H42" s="4" t="s">
        <v>179</v>
      </c>
      <c r="I42" s="4" t="s">
        <v>161</v>
      </c>
      <c r="J42" s="4" t="s">
        <v>179</v>
      </c>
    </row>
    <row r="43" spans="1:12" ht="12" customHeight="1">
      <c r="A43" s="6" t="s">
        <v>170</v>
      </c>
      <c r="B43" s="2">
        <v>30.6</v>
      </c>
      <c r="C43" s="124">
        <v>182</v>
      </c>
      <c r="D43" s="26">
        <v>4.2843691100000001</v>
      </c>
      <c r="E43" s="124">
        <v>72</v>
      </c>
      <c r="F43" s="26">
        <v>6.1068702300000002</v>
      </c>
      <c r="G43" s="124">
        <v>79</v>
      </c>
      <c r="H43" s="26">
        <v>5.2422030500000005</v>
      </c>
      <c r="I43" s="124">
        <v>28</v>
      </c>
      <c r="J43" s="26">
        <v>1.84940555</v>
      </c>
    </row>
    <row r="44" spans="1:12" ht="12" customHeight="1">
      <c r="A44" s="6" t="s">
        <v>171</v>
      </c>
      <c r="B44" s="2">
        <v>29.4</v>
      </c>
      <c r="C44" s="124">
        <v>2217</v>
      </c>
      <c r="D44" s="26">
        <v>52.189265539999994</v>
      </c>
      <c r="E44" s="124">
        <v>742</v>
      </c>
      <c r="F44" s="26">
        <v>62.934690419999995</v>
      </c>
      <c r="G44" s="124">
        <v>845</v>
      </c>
      <c r="H44" s="26">
        <v>56.071665559999992</v>
      </c>
      <c r="I44" s="124">
        <v>605</v>
      </c>
      <c r="J44" s="26">
        <v>39.960369880000002</v>
      </c>
    </row>
    <row r="45" spans="1:12" ht="12" customHeight="1">
      <c r="A45" s="6" t="s">
        <v>172</v>
      </c>
      <c r="B45" s="2">
        <v>25.2</v>
      </c>
      <c r="C45" s="124">
        <v>1213</v>
      </c>
      <c r="D45" s="26">
        <v>28.554613939999999</v>
      </c>
      <c r="E45" s="124">
        <v>244</v>
      </c>
      <c r="F45" s="26">
        <v>20.695504660000001</v>
      </c>
      <c r="G45" s="124">
        <v>383</v>
      </c>
      <c r="H45" s="26">
        <v>25.414731249999999</v>
      </c>
      <c r="I45" s="124">
        <v>570</v>
      </c>
      <c r="J45" s="26">
        <v>37.64861295</v>
      </c>
    </row>
    <row r="46" spans="1:12" ht="12" customHeight="1">
      <c r="A46" s="6" t="s">
        <v>173</v>
      </c>
      <c r="B46" s="2">
        <v>21.8</v>
      </c>
      <c r="C46" s="124">
        <v>636</v>
      </c>
      <c r="D46" s="26">
        <v>14.97175141</v>
      </c>
      <c r="E46" s="124">
        <v>121</v>
      </c>
      <c r="F46" s="26">
        <v>10.26293469</v>
      </c>
      <c r="G46" s="124">
        <v>200</v>
      </c>
      <c r="H46" s="26">
        <v>13.27140013</v>
      </c>
      <c r="I46" s="124">
        <v>311</v>
      </c>
      <c r="J46" s="26">
        <v>20.541611620000001</v>
      </c>
    </row>
    <row r="47" spans="1:12" ht="12" customHeight="1">
      <c r="A47" s="4" t="s">
        <v>280</v>
      </c>
      <c r="B47" s="48">
        <v>27.1</v>
      </c>
      <c r="C47" s="126">
        <v>4248</v>
      </c>
      <c r="D47" s="50">
        <v>100</v>
      </c>
      <c r="E47" s="126">
        <v>1179</v>
      </c>
      <c r="F47" s="50">
        <v>100</v>
      </c>
      <c r="G47" s="126">
        <v>1507</v>
      </c>
      <c r="H47" s="50">
        <v>100</v>
      </c>
      <c r="I47" s="126">
        <v>1514</v>
      </c>
      <c r="J47" s="50">
        <v>100</v>
      </c>
    </row>
    <row r="49" spans="1:12" ht="12" customHeight="1">
      <c r="A49" s="166" t="s">
        <v>183</v>
      </c>
      <c r="B49" s="166"/>
      <c r="C49" s="166"/>
      <c r="D49" s="166"/>
      <c r="E49" s="166"/>
      <c r="F49" s="166"/>
      <c r="G49" s="166"/>
      <c r="H49" s="166"/>
      <c r="I49" s="166"/>
      <c r="J49" s="166"/>
      <c r="K49" s="166"/>
      <c r="L49" s="166"/>
    </row>
    <row r="51" spans="1:12" ht="12" customHeight="1">
      <c r="A51" s="161" t="s">
        <v>174</v>
      </c>
      <c r="B51" s="163" t="s">
        <v>175</v>
      </c>
      <c r="C51" s="157" t="s">
        <v>200</v>
      </c>
      <c r="D51" s="158"/>
      <c r="E51" s="157" t="s">
        <v>176</v>
      </c>
      <c r="F51" s="158"/>
      <c r="G51" s="157" t="s">
        <v>177</v>
      </c>
      <c r="H51" s="158"/>
      <c r="I51" s="157" t="s">
        <v>178</v>
      </c>
      <c r="J51" s="158"/>
    </row>
    <row r="52" spans="1:12" ht="30" customHeight="1">
      <c r="A52" s="162"/>
      <c r="B52" s="164"/>
      <c r="C52" s="159"/>
      <c r="D52" s="160"/>
      <c r="E52" s="159"/>
      <c r="F52" s="160"/>
      <c r="G52" s="159"/>
      <c r="H52" s="160"/>
      <c r="I52" s="159"/>
      <c r="J52" s="160"/>
    </row>
    <row r="53" spans="1:12" ht="12" customHeight="1">
      <c r="A53" s="160"/>
      <c r="B53" s="165"/>
      <c r="C53" s="4" t="s">
        <v>161</v>
      </c>
      <c r="D53" s="4" t="s">
        <v>179</v>
      </c>
      <c r="E53" s="4" t="s">
        <v>161</v>
      </c>
      <c r="F53" s="4" t="s">
        <v>179</v>
      </c>
      <c r="G53" s="4" t="s">
        <v>161</v>
      </c>
      <c r="H53" s="4" t="s">
        <v>179</v>
      </c>
      <c r="I53" s="4" t="s">
        <v>161</v>
      </c>
      <c r="J53" s="4" t="s">
        <v>179</v>
      </c>
    </row>
    <row r="54" spans="1:12" ht="12" customHeight="1">
      <c r="A54" s="6" t="s">
        <v>170</v>
      </c>
      <c r="B54" s="2">
        <v>33.9</v>
      </c>
      <c r="C54" s="44">
        <v>27</v>
      </c>
      <c r="D54" s="26">
        <v>2.71629779</v>
      </c>
      <c r="E54" s="127">
        <v>8</v>
      </c>
      <c r="F54" s="26">
        <v>3.8277511999999998</v>
      </c>
      <c r="G54" s="124">
        <v>10</v>
      </c>
      <c r="H54" s="26">
        <v>3.8759689899999996</v>
      </c>
      <c r="I54" s="127">
        <v>9</v>
      </c>
      <c r="J54" s="26">
        <v>1.7208412999999998</v>
      </c>
    </row>
    <row r="55" spans="1:12" ht="12" customHeight="1">
      <c r="A55" s="6" t="s">
        <v>171</v>
      </c>
      <c r="B55" s="2">
        <v>36</v>
      </c>
      <c r="C55" s="44">
        <v>348</v>
      </c>
      <c r="D55" s="26">
        <v>35.010060359999997</v>
      </c>
      <c r="E55" s="127">
        <v>73</v>
      </c>
      <c r="F55" s="26">
        <v>34.92822967</v>
      </c>
      <c r="G55" s="124">
        <v>106</v>
      </c>
      <c r="H55" s="26">
        <v>41.085271319999997</v>
      </c>
      <c r="I55" s="127">
        <v>166</v>
      </c>
      <c r="J55" s="26">
        <v>31.73996176</v>
      </c>
    </row>
    <row r="56" spans="1:12" ht="12" customHeight="1">
      <c r="A56" s="6" t="s">
        <v>172</v>
      </c>
      <c r="B56" s="2">
        <v>31.5</v>
      </c>
      <c r="C56" s="44">
        <v>255</v>
      </c>
      <c r="D56" s="26">
        <v>25.653923540000001</v>
      </c>
      <c r="E56" s="127">
        <v>47</v>
      </c>
      <c r="F56" s="26">
        <v>22.488038280000001</v>
      </c>
      <c r="G56" s="124">
        <v>53</v>
      </c>
      <c r="H56" s="26">
        <v>20.542635659999998</v>
      </c>
      <c r="I56" s="127">
        <v>154</v>
      </c>
      <c r="J56" s="26">
        <v>29.445506690000002</v>
      </c>
    </row>
    <row r="57" spans="1:12" ht="12" customHeight="1">
      <c r="A57" s="6" t="s">
        <v>173</v>
      </c>
      <c r="B57" s="2">
        <v>24.2</v>
      </c>
      <c r="C57" s="44">
        <v>364</v>
      </c>
      <c r="D57" s="26">
        <v>36.619718309999996</v>
      </c>
      <c r="E57" s="127">
        <v>81</v>
      </c>
      <c r="F57" s="26">
        <v>38.755980860000001</v>
      </c>
      <c r="G57" s="124">
        <v>89</v>
      </c>
      <c r="H57" s="26">
        <v>34.496124030000004</v>
      </c>
      <c r="I57" s="127">
        <v>194</v>
      </c>
      <c r="J57" s="26">
        <v>37.093690250000002</v>
      </c>
    </row>
    <row r="58" spans="1:12" ht="12" customHeight="1">
      <c r="A58" s="4" t="s">
        <v>280</v>
      </c>
      <c r="B58" s="48">
        <v>30.5</v>
      </c>
      <c r="C58" s="45">
        <v>994</v>
      </c>
      <c r="D58" s="50">
        <v>100</v>
      </c>
      <c r="E58" s="128">
        <v>209</v>
      </c>
      <c r="F58" s="50">
        <v>100</v>
      </c>
      <c r="G58" s="126">
        <v>258</v>
      </c>
      <c r="H58" s="50">
        <v>100</v>
      </c>
      <c r="I58" s="128">
        <v>523</v>
      </c>
      <c r="J58" s="50">
        <v>100</v>
      </c>
    </row>
    <row r="60" spans="1:12" ht="12" customHeight="1">
      <c r="A60" s="166" t="s">
        <v>184</v>
      </c>
      <c r="B60" s="166"/>
      <c r="C60" s="166"/>
      <c r="D60" s="166"/>
      <c r="E60" s="166"/>
      <c r="F60" s="166"/>
      <c r="G60" s="166"/>
      <c r="H60" s="166"/>
      <c r="I60" s="166"/>
      <c r="J60" s="166"/>
      <c r="K60" s="166"/>
      <c r="L60" s="166"/>
    </row>
    <row r="62" spans="1:12" ht="12" customHeight="1">
      <c r="A62" s="161" t="s">
        <v>174</v>
      </c>
      <c r="B62" s="163" t="s">
        <v>175</v>
      </c>
      <c r="C62" s="157" t="s">
        <v>200</v>
      </c>
      <c r="D62" s="158"/>
      <c r="E62" s="157" t="s">
        <v>176</v>
      </c>
      <c r="F62" s="158"/>
      <c r="G62" s="157" t="s">
        <v>177</v>
      </c>
      <c r="H62" s="158"/>
      <c r="I62" s="157" t="s">
        <v>178</v>
      </c>
      <c r="J62" s="158"/>
    </row>
    <row r="63" spans="1:12" ht="28.8" customHeight="1">
      <c r="A63" s="162"/>
      <c r="B63" s="164"/>
      <c r="C63" s="159"/>
      <c r="D63" s="160"/>
      <c r="E63" s="159"/>
      <c r="F63" s="160"/>
      <c r="G63" s="159"/>
      <c r="H63" s="160"/>
      <c r="I63" s="159"/>
      <c r="J63" s="160"/>
    </row>
    <row r="64" spans="1:12" ht="12" customHeight="1">
      <c r="A64" s="160"/>
      <c r="B64" s="165"/>
      <c r="C64" s="4" t="s">
        <v>161</v>
      </c>
      <c r="D64" s="4" t="s">
        <v>179</v>
      </c>
      <c r="E64" s="4" t="s">
        <v>161</v>
      </c>
      <c r="F64" s="4" t="s">
        <v>179</v>
      </c>
      <c r="G64" s="4" t="s">
        <v>161</v>
      </c>
      <c r="H64" s="4" t="s">
        <v>179</v>
      </c>
      <c r="I64" s="4" t="s">
        <v>161</v>
      </c>
      <c r="J64" s="4" t="s">
        <v>179</v>
      </c>
    </row>
    <row r="65" spans="1:12" ht="12" customHeight="1">
      <c r="A65" s="6" t="s">
        <v>170</v>
      </c>
      <c r="B65" s="2">
        <v>31.8</v>
      </c>
      <c r="C65" s="44">
        <v>143</v>
      </c>
      <c r="D65" s="26">
        <v>2.1</v>
      </c>
      <c r="E65" s="124">
        <v>59</v>
      </c>
      <c r="F65" s="26">
        <v>3.5</v>
      </c>
      <c r="G65" s="124">
        <v>48</v>
      </c>
      <c r="H65" s="26">
        <v>2.2999999999999998</v>
      </c>
      <c r="I65" s="124">
        <v>35</v>
      </c>
      <c r="J65" s="26">
        <v>1.1000000000000001</v>
      </c>
    </row>
    <row r="66" spans="1:12" ht="12" customHeight="1">
      <c r="A66" s="6" t="s">
        <v>171</v>
      </c>
      <c r="B66" s="2">
        <v>31.6</v>
      </c>
      <c r="C66" s="44">
        <v>2190</v>
      </c>
      <c r="D66" s="26">
        <v>31.6</v>
      </c>
      <c r="E66" s="124">
        <v>696</v>
      </c>
      <c r="F66" s="26">
        <v>41.1</v>
      </c>
      <c r="G66" s="124">
        <v>730</v>
      </c>
      <c r="H66" s="26">
        <v>35.5</v>
      </c>
      <c r="I66" s="124">
        <v>751</v>
      </c>
      <c r="J66" s="26">
        <v>23.9</v>
      </c>
    </row>
    <row r="67" spans="1:12" ht="12" customHeight="1">
      <c r="A67" s="6" t="s">
        <v>172</v>
      </c>
      <c r="B67" s="2">
        <v>27.8</v>
      </c>
      <c r="C67" s="44">
        <v>2001</v>
      </c>
      <c r="D67" s="26">
        <v>28.9</v>
      </c>
      <c r="E67" s="124">
        <v>361</v>
      </c>
      <c r="F67" s="26">
        <v>21.3</v>
      </c>
      <c r="G67" s="124">
        <v>605</v>
      </c>
      <c r="H67" s="26">
        <v>29.5</v>
      </c>
      <c r="I67" s="124">
        <v>1025</v>
      </c>
      <c r="J67" s="26">
        <v>32.700000000000003</v>
      </c>
    </row>
    <row r="68" spans="1:12" ht="12" customHeight="1">
      <c r="A68" s="6" t="s">
        <v>173</v>
      </c>
      <c r="B68" s="2">
        <v>22.6</v>
      </c>
      <c r="C68" s="44">
        <v>2587</v>
      </c>
      <c r="D68" s="26">
        <v>37.4</v>
      </c>
      <c r="E68" s="124">
        <v>577</v>
      </c>
      <c r="F68" s="26">
        <v>34.1</v>
      </c>
      <c r="G68" s="124">
        <v>671</v>
      </c>
      <c r="H68" s="26">
        <v>32.700000000000003</v>
      </c>
      <c r="I68" s="124">
        <v>1325</v>
      </c>
      <c r="J68" s="26">
        <v>42.3</v>
      </c>
    </row>
    <row r="69" spans="1:12" ht="12" customHeight="1">
      <c r="A69" s="4" t="s">
        <v>280</v>
      </c>
      <c r="B69" s="48">
        <v>27.2</v>
      </c>
      <c r="C69" s="45">
        <v>6921</v>
      </c>
      <c r="D69" s="50">
        <v>100</v>
      </c>
      <c r="E69" s="126">
        <v>1693</v>
      </c>
      <c r="F69" s="50">
        <v>100</v>
      </c>
      <c r="G69" s="126">
        <v>2054</v>
      </c>
      <c r="H69" s="50">
        <v>100</v>
      </c>
      <c r="I69" s="126">
        <v>3136</v>
      </c>
      <c r="J69" s="50">
        <v>100</v>
      </c>
    </row>
    <row r="71" spans="1:12" ht="12" customHeight="1">
      <c r="A71" s="166" t="s">
        <v>185</v>
      </c>
      <c r="B71" s="166"/>
      <c r="C71" s="166"/>
      <c r="D71" s="166"/>
      <c r="E71" s="166"/>
      <c r="F71" s="166"/>
      <c r="G71" s="166"/>
      <c r="H71" s="166"/>
      <c r="I71" s="166"/>
      <c r="J71" s="166"/>
      <c r="K71" s="166"/>
      <c r="L71" s="166"/>
    </row>
    <row r="73" spans="1:12" ht="12" customHeight="1">
      <c r="A73" s="161" t="s">
        <v>174</v>
      </c>
      <c r="B73" s="163" t="s">
        <v>175</v>
      </c>
      <c r="C73" s="157" t="s">
        <v>200</v>
      </c>
      <c r="D73" s="158"/>
      <c r="E73" s="157" t="s">
        <v>176</v>
      </c>
      <c r="F73" s="158"/>
      <c r="G73" s="157" t="s">
        <v>177</v>
      </c>
      <c r="H73" s="158"/>
      <c r="I73" s="157" t="s">
        <v>178</v>
      </c>
      <c r="J73" s="158"/>
    </row>
    <row r="74" spans="1:12" ht="29.4" customHeight="1">
      <c r="A74" s="162"/>
      <c r="B74" s="164"/>
      <c r="C74" s="159"/>
      <c r="D74" s="160"/>
      <c r="E74" s="159"/>
      <c r="F74" s="160"/>
      <c r="G74" s="159"/>
      <c r="H74" s="160"/>
      <c r="I74" s="159"/>
      <c r="J74" s="160"/>
    </row>
    <row r="75" spans="1:12" ht="16.8" customHeight="1">
      <c r="A75" s="160"/>
      <c r="B75" s="165"/>
      <c r="C75" s="4" t="s">
        <v>161</v>
      </c>
      <c r="D75" s="4" t="s">
        <v>179</v>
      </c>
      <c r="E75" s="4" t="s">
        <v>161</v>
      </c>
      <c r="F75" s="4" t="s">
        <v>179</v>
      </c>
      <c r="G75" s="4" t="s">
        <v>161</v>
      </c>
      <c r="H75" s="4" t="s">
        <v>179</v>
      </c>
      <c r="I75" s="4" t="s">
        <v>161</v>
      </c>
      <c r="J75" s="4" t="s">
        <v>179</v>
      </c>
    </row>
    <row r="76" spans="1:12" ht="12" customHeight="1">
      <c r="A76" s="6" t="s">
        <v>170</v>
      </c>
      <c r="B76" s="2">
        <v>31.3</v>
      </c>
      <c r="C76" s="44">
        <v>147</v>
      </c>
      <c r="D76" s="26">
        <v>3.2</v>
      </c>
      <c r="E76" s="124">
        <v>66</v>
      </c>
      <c r="F76" s="26">
        <v>5.7</v>
      </c>
      <c r="G76" s="124">
        <v>47</v>
      </c>
      <c r="H76" s="26">
        <v>3.6</v>
      </c>
      <c r="I76" s="124">
        <v>33</v>
      </c>
      <c r="J76" s="26">
        <v>1.6</v>
      </c>
    </row>
    <row r="77" spans="1:12" ht="12" customHeight="1">
      <c r="A77" s="6" t="s">
        <v>171</v>
      </c>
      <c r="B77" s="2">
        <v>31.7</v>
      </c>
      <c r="C77" s="44">
        <v>1970</v>
      </c>
      <c r="D77" s="26">
        <v>43.4</v>
      </c>
      <c r="E77" s="124">
        <v>627</v>
      </c>
      <c r="F77" s="26">
        <v>53.9</v>
      </c>
      <c r="G77" s="124">
        <v>621</v>
      </c>
      <c r="H77" s="26">
        <v>46.9</v>
      </c>
      <c r="I77" s="124">
        <v>715</v>
      </c>
      <c r="J77" s="26">
        <v>35.1</v>
      </c>
    </row>
    <row r="78" spans="1:12" ht="12" customHeight="1">
      <c r="A78" s="6" t="s">
        <v>172</v>
      </c>
      <c r="B78" s="2">
        <v>28.1</v>
      </c>
      <c r="C78" s="44">
        <v>1424</v>
      </c>
      <c r="D78" s="26">
        <v>31.4</v>
      </c>
      <c r="E78" s="124">
        <v>279</v>
      </c>
      <c r="F78" s="26">
        <v>24</v>
      </c>
      <c r="G78" s="124">
        <v>411</v>
      </c>
      <c r="H78" s="26">
        <v>31.1</v>
      </c>
      <c r="I78" s="124">
        <v>732</v>
      </c>
      <c r="J78" s="26">
        <v>35.9</v>
      </c>
    </row>
    <row r="79" spans="1:12" ht="12" customHeight="1">
      <c r="A79" s="6" t="s">
        <v>173</v>
      </c>
      <c r="B79" s="2">
        <v>25.1</v>
      </c>
      <c r="C79" s="44">
        <v>996</v>
      </c>
      <c r="D79" s="26">
        <v>22</v>
      </c>
      <c r="E79" s="124">
        <v>191</v>
      </c>
      <c r="F79" s="26">
        <v>16.399999999999999</v>
      </c>
      <c r="G79" s="124">
        <v>244</v>
      </c>
      <c r="H79" s="26">
        <v>18.399999999999999</v>
      </c>
      <c r="I79" s="124">
        <v>559</v>
      </c>
      <c r="J79" s="26">
        <v>27.4</v>
      </c>
    </row>
    <row r="80" spans="1:12" ht="12" customHeight="1">
      <c r="A80" s="4" t="s">
        <v>280</v>
      </c>
      <c r="B80" s="48">
        <v>29.1</v>
      </c>
      <c r="C80" s="45">
        <v>4537</v>
      </c>
      <c r="D80" s="50">
        <v>100</v>
      </c>
      <c r="E80" s="126">
        <v>1163</v>
      </c>
      <c r="F80" s="50">
        <v>100</v>
      </c>
      <c r="G80" s="126">
        <v>1323</v>
      </c>
      <c r="H80" s="50">
        <v>100</v>
      </c>
      <c r="I80" s="126">
        <v>2039</v>
      </c>
      <c r="J80" s="50">
        <v>100</v>
      </c>
    </row>
    <row r="82" spans="1:10" ht="24.6" customHeight="1">
      <c r="A82" s="150" t="s">
        <v>277</v>
      </c>
      <c r="B82" s="150"/>
      <c r="C82" s="150"/>
      <c r="D82" s="151"/>
      <c r="E82" s="151"/>
      <c r="F82" s="151"/>
      <c r="G82" s="151"/>
      <c r="H82" s="151"/>
      <c r="I82" s="151"/>
      <c r="J82" s="151"/>
    </row>
    <row r="83" spans="1:10" ht="27" customHeight="1">
      <c r="A83" s="150" t="s">
        <v>278</v>
      </c>
      <c r="B83" s="150"/>
      <c r="C83" s="150"/>
      <c r="D83" s="151"/>
      <c r="E83" s="151"/>
      <c r="F83" s="151"/>
      <c r="G83" s="151"/>
      <c r="H83" s="151"/>
      <c r="I83" s="151"/>
      <c r="J83" s="151"/>
    </row>
    <row r="84" spans="1:10">
      <c r="A84" s="150" t="s">
        <v>279</v>
      </c>
      <c r="B84" s="150"/>
      <c r="C84" s="150"/>
      <c r="D84" s="151"/>
      <c r="E84" s="151"/>
      <c r="F84" s="151"/>
      <c r="G84" s="151"/>
      <c r="H84" s="151"/>
      <c r="I84" s="151"/>
      <c r="J84" s="151"/>
    </row>
    <row r="85" spans="1:10" ht="12" customHeight="1">
      <c r="A85" s="152" t="s">
        <v>186</v>
      </c>
      <c r="B85" s="153"/>
      <c r="C85" s="153"/>
      <c r="D85" s="154"/>
      <c r="E85" s="154"/>
      <c r="F85" s="154"/>
      <c r="G85" s="154"/>
      <c r="H85" s="154"/>
      <c r="I85" s="154"/>
      <c r="J85" s="151"/>
    </row>
    <row r="86" spans="1:10">
      <c r="A86" s="155" t="s">
        <v>187</v>
      </c>
      <c r="B86" s="155"/>
      <c r="C86" s="155"/>
      <c r="D86" s="156"/>
      <c r="E86" s="156"/>
      <c r="F86" s="156"/>
      <c r="G86" s="156"/>
      <c r="H86" s="156"/>
      <c r="I86" s="156"/>
      <c r="J86" s="151"/>
    </row>
    <row r="87" spans="1:10" ht="12" customHeight="1">
      <c r="A87" s="167" t="s">
        <v>188</v>
      </c>
      <c r="B87" s="149" t="s">
        <v>189</v>
      </c>
      <c r="C87" s="149"/>
    </row>
    <row r="88" spans="1:10" ht="12" customHeight="1">
      <c r="A88" s="152"/>
      <c r="B88" s="119" t="s">
        <v>190</v>
      </c>
      <c r="C88" s="119" t="s">
        <v>191</v>
      </c>
    </row>
    <row r="89" spans="1:10" ht="12" customHeight="1">
      <c r="A89" s="119" t="s">
        <v>0</v>
      </c>
      <c r="B89" s="120" t="s">
        <v>192</v>
      </c>
      <c r="C89" s="120" t="s">
        <v>193</v>
      </c>
    </row>
    <row r="90" spans="1:10" ht="12" customHeight="1">
      <c r="A90" s="119" t="s">
        <v>1</v>
      </c>
      <c r="B90" s="120" t="s">
        <v>194</v>
      </c>
      <c r="C90" s="120" t="s">
        <v>195</v>
      </c>
    </row>
    <row r="91" spans="1:10" ht="12" customHeight="1">
      <c r="A91" s="119" t="s">
        <v>2</v>
      </c>
      <c r="B91" s="120" t="s">
        <v>196</v>
      </c>
      <c r="C91" s="120" t="s">
        <v>197</v>
      </c>
    </row>
    <row r="92" spans="1:10" ht="12" customHeight="1">
      <c r="A92" s="119" t="s">
        <v>3</v>
      </c>
      <c r="B92" s="121" t="s">
        <v>199</v>
      </c>
      <c r="C92" s="121" t="s">
        <v>198</v>
      </c>
    </row>
    <row r="93" spans="1:10" ht="12" customHeight="1">
      <c r="A93" s="122"/>
      <c r="B93" s="122"/>
      <c r="C93" s="122"/>
    </row>
    <row r="94" spans="1:10">
      <c r="A94" s="152" t="s">
        <v>287</v>
      </c>
      <c r="B94" s="152"/>
      <c r="C94" s="152"/>
      <c r="D94" s="151"/>
      <c r="E94" s="151"/>
      <c r="F94" s="151"/>
      <c r="G94" s="151"/>
      <c r="H94" s="151"/>
      <c r="I94" s="151"/>
      <c r="J94" s="151"/>
    </row>
    <row r="98" ht="45.6" customHeight="1"/>
  </sheetData>
  <mergeCells count="58">
    <mergeCell ref="A2:O3"/>
    <mergeCell ref="A16:L16"/>
    <mergeCell ref="A18:A20"/>
    <mergeCell ref="B18:B20"/>
    <mergeCell ref="C18:D19"/>
    <mergeCell ref="E18:F19"/>
    <mergeCell ref="A5:L5"/>
    <mergeCell ref="I7:J8"/>
    <mergeCell ref="A7:A9"/>
    <mergeCell ref="B7:B9"/>
    <mergeCell ref="C7:D8"/>
    <mergeCell ref="E7:F8"/>
    <mergeCell ref="G7:H8"/>
    <mergeCell ref="G18:H19"/>
    <mergeCell ref="I18:J19"/>
    <mergeCell ref="A60:L60"/>
    <mergeCell ref="A49:L49"/>
    <mergeCell ref="A38:L38"/>
    <mergeCell ref="A27:L27"/>
    <mergeCell ref="A29:A31"/>
    <mergeCell ref="B29:B31"/>
    <mergeCell ref="C29:D30"/>
    <mergeCell ref="E29:F30"/>
    <mergeCell ref="G29:H30"/>
    <mergeCell ref="I29:J30"/>
    <mergeCell ref="A40:A42"/>
    <mergeCell ref="B40:B42"/>
    <mergeCell ref="C40:D41"/>
    <mergeCell ref="E40:F41"/>
    <mergeCell ref="G40:H41"/>
    <mergeCell ref="I40:J41"/>
    <mergeCell ref="A51:A53"/>
    <mergeCell ref="B51:B53"/>
    <mergeCell ref="C51:D52"/>
    <mergeCell ref="E51:F52"/>
    <mergeCell ref="G51:H52"/>
    <mergeCell ref="I51:J52"/>
    <mergeCell ref="A94:J94"/>
    <mergeCell ref="I62:J63"/>
    <mergeCell ref="A73:A75"/>
    <mergeCell ref="B73:B75"/>
    <mergeCell ref="C73:D74"/>
    <mergeCell ref="E73:F74"/>
    <mergeCell ref="G73:H74"/>
    <mergeCell ref="I73:J74"/>
    <mergeCell ref="A62:A64"/>
    <mergeCell ref="B62:B64"/>
    <mergeCell ref="C62:D63"/>
    <mergeCell ref="E62:F63"/>
    <mergeCell ref="G62:H63"/>
    <mergeCell ref="A71:L71"/>
    <mergeCell ref="A87:A88"/>
    <mergeCell ref="B87:C87"/>
    <mergeCell ref="A82:J82"/>
    <mergeCell ref="A83:J83"/>
    <mergeCell ref="A84:J84"/>
    <mergeCell ref="A85:J85"/>
    <mergeCell ref="A86:J86"/>
  </mergeCells>
  <pageMargins left="0.05" right="0.05" top="0.5" bottom="0.5" header="0" footer="0"/>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C8469-AB3D-4E0F-B6B7-25DF805E225A}">
  <dimension ref="A2:N94"/>
  <sheetViews>
    <sheetView topLeftCell="A68" zoomScaleNormal="100" workbookViewId="0">
      <selection activeCell="H23" sqref="H23"/>
    </sheetView>
  </sheetViews>
  <sheetFormatPr defaultColWidth="11.5546875" defaultRowHeight="12" customHeight="1"/>
  <cols>
    <col min="1" max="1" width="19.109375" customWidth="1"/>
    <col min="2" max="2" width="10" customWidth="1"/>
    <col min="3" max="3" width="9.88671875" customWidth="1"/>
    <col min="4" max="4" width="9.21875" bestFit="1" customWidth="1"/>
    <col min="5" max="5" width="14.44140625" bestFit="1" customWidth="1"/>
    <col min="6" max="6" width="11.33203125" customWidth="1"/>
    <col min="7" max="7" width="8.6640625" bestFit="1" customWidth="1"/>
    <col min="8" max="8" width="14.44140625" bestFit="1" customWidth="1"/>
    <col min="9" max="10" width="8.6640625" bestFit="1" customWidth="1"/>
    <col min="13" max="13" width="31.21875" customWidth="1"/>
  </cols>
  <sheetData>
    <row r="2" spans="1:14" ht="12" customHeight="1">
      <c r="A2" s="168" t="s">
        <v>319</v>
      </c>
      <c r="B2" s="168"/>
      <c r="C2" s="168"/>
      <c r="D2" s="168"/>
      <c r="E2" s="168"/>
      <c r="F2" s="168"/>
      <c r="G2" s="168"/>
      <c r="H2" s="168"/>
      <c r="I2" s="168"/>
      <c r="J2" s="168"/>
      <c r="K2" s="168"/>
      <c r="L2" s="168"/>
      <c r="M2" s="168"/>
      <c r="N2" s="168"/>
    </row>
    <row r="3" spans="1:14" ht="47.4" customHeight="1">
      <c r="A3" s="168"/>
      <c r="B3" s="168"/>
      <c r="C3" s="168"/>
      <c r="D3" s="168"/>
      <c r="E3" s="168"/>
      <c r="F3" s="168"/>
      <c r="G3" s="168"/>
      <c r="H3" s="168"/>
      <c r="I3" s="168"/>
      <c r="J3" s="168"/>
      <c r="K3" s="168"/>
      <c r="L3" s="168"/>
      <c r="M3" s="168"/>
      <c r="N3" s="168"/>
    </row>
    <row r="5" spans="1:14" ht="16.05" customHeight="1">
      <c r="A5" s="166" t="s">
        <v>169</v>
      </c>
      <c r="B5" s="166"/>
      <c r="C5" s="166"/>
      <c r="D5" s="166"/>
      <c r="E5" s="166"/>
      <c r="F5" s="166"/>
      <c r="G5" s="166"/>
      <c r="H5" s="166"/>
      <c r="I5" s="166"/>
      <c r="J5" s="166"/>
      <c r="K5" s="166"/>
    </row>
    <row r="7" spans="1:14" ht="13.95" customHeight="1">
      <c r="A7" s="161" t="s">
        <v>174</v>
      </c>
      <c r="B7" s="163" t="s">
        <v>201</v>
      </c>
      <c r="C7" s="157" t="s">
        <v>202</v>
      </c>
      <c r="D7" s="157" t="s">
        <v>207</v>
      </c>
      <c r="E7" s="171"/>
      <c r="F7" s="171"/>
      <c r="G7" s="157" t="s">
        <v>206</v>
      </c>
      <c r="H7" s="171"/>
      <c r="I7" s="158"/>
    </row>
    <row r="8" spans="1:14" ht="25.2" customHeight="1">
      <c r="A8" s="162"/>
      <c r="B8" s="164"/>
      <c r="C8" s="169"/>
      <c r="D8" s="159"/>
      <c r="E8" s="172"/>
      <c r="F8" s="172"/>
      <c r="G8" s="159"/>
      <c r="H8" s="172"/>
      <c r="I8" s="160"/>
    </row>
    <row r="9" spans="1:14" ht="13.8" customHeight="1">
      <c r="A9" s="160"/>
      <c r="B9" s="165"/>
      <c r="C9" s="170"/>
      <c r="D9" s="4" t="s">
        <v>203</v>
      </c>
      <c r="E9" s="4" t="s">
        <v>204</v>
      </c>
      <c r="F9" s="4" t="s">
        <v>205</v>
      </c>
      <c r="G9" s="4" t="s">
        <v>203</v>
      </c>
      <c r="H9" s="4" t="s">
        <v>204</v>
      </c>
      <c r="I9" s="4" t="s">
        <v>205</v>
      </c>
    </row>
    <row r="10" spans="1:14" ht="13.95" customHeight="1">
      <c r="A10" s="6" t="s">
        <v>170</v>
      </c>
      <c r="B10" s="124">
        <v>2738</v>
      </c>
      <c r="C10" s="26">
        <v>2.8000000000000003</v>
      </c>
      <c r="D10" s="124">
        <v>962</v>
      </c>
      <c r="E10" s="124">
        <v>1062</v>
      </c>
      <c r="F10" s="124">
        <v>700</v>
      </c>
      <c r="G10" s="49">
        <v>35.135135135135137</v>
      </c>
      <c r="H10" s="49">
        <v>38.787436084733386</v>
      </c>
      <c r="I10" s="49">
        <v>25.566106647187731</v>
      </c>
    </row>
    <row r="11" spans="1:14" ht="13.95" customHeight="1">
      <c r="A11" s="6" t="s">
        <v>171</v>
      </c>
      <c r="B11" s="124">
        <v>37702</v>
      </c>
      <c r="C11" s="26">
        <v>38</v>
      </c>
      <c r="D11" s="124">
        <v>9914</v>
      </c>
      <c r="E11" s="124">
        <v>12944</v>
      </c>
      <c r="F11" s="124">
        <v>14564</v>
      </c>
      <c r="G11" s="49">
        <v>26.295687231446607</v>
      </c>
      <c r="H11" s="49">
        <v>34.332396159354936</v>
      </c>
      <c r="I11" s="49">
        <v>38.629250437642568</v>
      </c>
    </row>
    <row r="12" spans="1:14" ht="13.95" customHeight="1">
      <c r="A12" s="6" t="s">
        <v>172</v>
      </c>
      <c r="B12" s="124">
        <v>26425</v>
      </c>
      <c r="C12" s="26">
        <v>26.6</v>
      </c>
      <c r="D12" s="124">
        <v>3643</v>
      </c>
      <c r="E12" s="124">
        <v>6917</v>
      </c>
      <c r="F12" s="124">
        <v>15682</v>
      </c>
      <c r="G12" s="49">
        <v>13.786187322611163</v>
      </c>
      <c r="H12" s="49">
        <v>26.175969725638598</v>
      </c>
      <c r="I12" s="49">
        <v>59.345316934720906</v>
      </c>
    </row>
    <row r="13" spans="1:14" ht="13.95" customHeight="1">
      <c r="A13" s="6" t="s">
        <v>173</v>
      </c>
      <c r="B13" s="124">
        <v>32661</v>
      </c>
      <c r="C13" s="26">
        <v>32.6</v>
      </c>
      <c r="D13" s="124">
        <v>6979</v>
      </c>
      <c r="E13" s="124">
        <v>7871</v>
      </c>
      <c r="F13" s="124">
        <v>17644</v>
      </c>
      <c r="G13" s="49">
        <v>21.367992406846088</v>
      </c>
      <c r="H13" s="49">
        <v>24.099078411561191</v>
      </c>
      <c r="I13" s="49">
        <v>54.021615994611302</v>
      </c>
    </row>
    <row r="14" spans="1:14" ht="13.95" customHeight="1">
      <c r="A14" s="4" t="s">
        <v>280</v>
      </c>
      <c r="B14" s="126">
        <v>99526</v>
      </c>
      <c r="C14" s="50">
        <v>100</v>
      </c>
      <c r="D14" s="126">
        <v>21498</v>
      </c>
      <c r="E14" s="126">
        <v>28794</v>
      </c>
      <c r="F14" s="126">
        <v>48590</v>
      </c>
      <c r="G14" s="48">
        <v>21.600385828828646</v>
      </c>
      <c r="H14" s="48">
        <v>28.93113357313667</v>
      </c>
      <c r="I14" s="48">
        <v>48.821413499989951</v>
      </c>
    </row>
    <row r="16" spans="1:14" ht="12" customHeight="1">
      <c r="A16" s="166" t="s">
        <v>180</v>
      </c>
      <c r="B16" s="166"/>
      <c r="C16" s="166"/>
      <c r="D16" s="166"/>
      <c r="E16" s="166"/>
      <c r="F16" s="166"/>
      <c r="G16" s="166"/>
      <c r="H16" s="166"/>
      <c r="I16" s="166"/>
      <c r="J16" s="166"/>
      <c r="K16" s="166"/>
    </row>
    <row r="18" spans="1:11" ht="12" customHeight="1">
      <c r="A18" s="161" t="s">
        <v>174</v>
      </c>
      <c r="B18" s="163" t="s">
        <v>201</v>
      </c>
      <c r="C18" s="157" t="s">
        <v>202</v>
      </c>
      <c r="D18" s="157" t="s">
        <v>207</v>
      </c>
      <c r="E18" s="171"/>
      <c r="F18" s="171"/>
      <c r="G18" s="157" t="s">
        <v>206</v>
      </c>
      <c r="H18" s="171"/>
      <c r="I18" s="158"/>
    </row>
    <row r="19" spans="1:11" ht="26.4" customHeight="1">
      <c r="A19" s="162"/>
      <c r="B19" s="164"/>
      <c r="C19" s="169"/>
      <c r="D19" s="159"/>
      <c r="E19" s="172"/>
      <c r="F19" s="172"/>
      <c r="G19" s="159"/>
      <c r="H19" s="172"/>
      <c r="I19" s="160"/>
    </row>
    <row r="20" spans="1:11" ht="15.6" customHeight="1">
      <c r="A20" s="160"/>
      <c r="B20" s="165"/>
      <c r="C20" s="170"/>
      <c r="D20" s="4" t="s">
        <v>203</v>
      </c>
      <c r="E20" s="4" t="s">
        <v>204</v>
      </c>
      <c r="F20" s="4" t="s">
        <v>205</v>
      </c>
      <c r="G20" s="4" t="s">
        <v>203</v>
      </c>
      <c r="H20" s="4" t="s">
        <v>204</v>
      </c>
      <c r="I20" s="4" t="s">
        <v>205</v>
      </c>
    </row>
    <row r="21" spans="1:11" ht="12" customHeight="1">
      <c r="A21" s="6" t="s">
        <v>170</v>
      </c>
      <c r="B21" s="124">
        <v>1887</v>
      </c>
      <c r="C21" s="26">
        <v>2.59627688</v>
      </c>
      <c r="D21" s="124">
        <v>627</v>
      </c>
      <c r="E21" s="124">
        <v>757</v>
      </c>
      <c r="F21" s="124">
        <v>494</v>
      </c>
      <c r="G21" s="49">
        <v>33.227344992050874</v>
      </c>
      <c r="H21" s="49">
        <v>40.116587175410707</v>
      </c>
      <c r="I21" s="49">
        <v>26.179120296767355</v>
      </c>
    </row>
    <row r="22" spans="1:11" ht="12" customHeight="1">
      <c r="A22" s="6" t="s">
        <v>171</v>
      </c>
      <c r="B22" s="124">
        <v>28617</v>
      </c>
      <c r="C22" s="26">
        <v>39.373426340000002</v>
      </c>
      <c r="D22" s="124">
        <v>6871</v>
      </c>
      <c r="E22" s="124">
        <v>10081</v>
      </c>
      <c r="F22" s="124">
        <v>11455</v>
      </c>
      <c r="G22" s="49">
        <v>24.010203725058531</v>
      </c>
      <c r="H22" s="49">
        <v>35.227312436663524</v>
      </c>
      <c r="I22" s="49">
        <v>40.028654296397249</v>
      </c>
    </row>
    <row r="23" spans="1:11" ht="12" customHeight="1">
      <c r="A23" s="6" t="s">
        <v>172</v>
      </c>
      <c r="B23" s="124">
        <v>19359</v>
      </c>
      <c r="C23" s="26">
        <v>26.635571879999997</v>
      </c>
      <c r="D23" s="124">
        <v>2361</v>
      </c>
      <c r="E23" s="124">
        <v>4862</v>
      </c>
      <c r="F23" s="124">
        <v>12015</v>
      </c>
      <c r="G23" s="49">
        <v>12.195877886254456</v>
      </c>
      <c r="H23" s="49">
        <v>25.114933622604475</v>
      </c>
      <c r="I23" s="49">
        <v>62.064156206415625</v>
      </c>
    </row>
    <row r="24" spans="1:11" ht="12" customHeight="1">
      <c r="A24" s="6" t="s">
        <v>173</v>
      </c>
      <c r="B24" s="124">
        <v>22818</v>
      </c>
      <c r="C24" s="26">
        <v>31.394724889999999</v>
      </c>
      <c r="D24" s="124">
        <v>4741</v>
      </c>
      <c r="E24" s="124">
        <v>5479</v>
      </c>
      <c r="F24" s="124">
        <v>12509</v>
      </c>
      <c r="G24" s="49">
        <v>20.777456394074854</v>
      </c>
      <c r="H24" s="49">
        <v>24.01174511350688</v>
      </c>
      <c r="I24" s="49">
        <v>54.82075554386887</v>
      </c>
    </row>
    <row r="25" spans="1:11" ht="12" customHeight="1">
      <c r="A25" s="4" t="s">
        <v>280</v>
      </c>
      <c r="B25" s="126">
        <v>72681</v>
      </c>
      <c r="C25" s="50">
        <v>100</v>
      </c>
      <c r="D25" s="126">
        <v>14600</v>
      </c>
      <c r="E25" s="126">
        <v>21179</v>
      </c>
      <c r="F25" s="126">
        <v>36473</v>
      </c>
      <c r="G25" s="48">
        <v>20.087780850566173</v>
      </c>
      <c r="H25" s="48">
        <v>29.139665111927464</v>
      </c>
      <c r="I25" s="48">
        <v>50.182303490595892</v>
      </c>
    </row>
    <row r="27" spans="1:11" ht="12" customHeight="1">
      <c r="A27" s="166" t="s">
        <v>181</v>
      </c>
      <c r="B27" s="166"/>
      <c r="C27" s="166"/>
      <c r="D27" s="166"/>
      <c r="E27" s="166"/>
      <c r="F27" s="166"/>
      <c r="G27" s="166"/>
      <c r="H27" s="166"/>
      <c r="I27" s="166"/>
      <c r="J27" s="166"/>
      <c r="K27" s="166"/>
    </row>
    <row r="29" spans="1:11" ht="12" customHeight="1">
      <c r="A29" s="161" t="s">
        <v>174</v>
      </c>
      <c r="B29" s="163" t="s">
        <v>201</v>
      </c>
      <c r="C29" s="157" t="s">
        <v>202</v>
      </c>
      <c r="D29" s="157" t="s">
        <v>207</v>
      </c>
      <c r="E29" s="171"/>
      <c r="F29" s="171"/>
      <c r="G29" s="157" t="s">
        <v>206</v>
      </c>
      <c r="H29" s="171"/>
      <c r="I29" s="158"/>
    </row>
    <row r="30" spans="1:11" ht="27" customHeight="1">
      <c r="A30" s="162"/>
      <c r="B30" s="164"/>
      <c r="C30" s="169"/>
      <c r="D30" s="159"/>
      <c r="E30" s="172"/>
      <c r="F30" s="172"/>
      <c r="G30" s="159"/>
      <c r="H30" s="172"/>
      <c r="I30" s="160"/>
    </row>
    <row r="31" spans="1:11" ht="16.8" customHeight="1">
      <c r="A31" s="160"/>
      <c r="B31" s="165"/>
      <c r="C31" s="170"/>
      <c r="D31" s="4" t="s">
        <v>203</v>
      </c>
      <c r="E31" s="4" t="s">
        <v>204</v>
      </c>
      <c r="F31" s="4" t="s">
        <v>205</v>
      </c>
      <c r="G31" s="4" t="s">
        <v>203</v>
      </c>
      <c r="H31" s="4" t="s">
        <v>204</v>
      </c>
      <c r="I31" s="4" t="s">
        <v>205</v>
      </c>
    </row>
    <row r="32" spans="1:11" ht="12" customHeight="1">
      <c r="A32" s="6" t="s">
        <v>170</v>
      </c>
      <c r="B32" s="124">
        <v>570</v>
      </c>
      <c r="C32" s="26">
        <v>3.09311917</v>
      </c>
      <c r="D32" s="124">
        <v>218</v>
      </c>
      <c r="E32" s="124">
        <v>196</v>
      </c>
      <c r="F32" s="124">
        <v>154</v>
      </c>
      <c r="G32" s="49">
        <v>38.245614035087719</v>
      </c>
      <c r="H32" s="49">
        <v>34.385964912280706</v>
      </c>
      <c r="I32" s="49">
        <v>27.017543859649123</v>
      </c>
    </row>
    <row r="33" spans="1:11" ht="12" customHeight="1">
      <c r="A33" s="6" t="s">
        <v>171</v>
      </c>
      <c r="B33" s="124">
        <v>5455</v>
      </c>
      <c r="C33" s="26">
        <v>29.601693080000004</v>
      </c>
      <c r="D33" s="124">
        <v>1823</v>
      </c>
      <c r="E33" s="124">
        <v>1583</v>
      </c>
      <c r="F33" s="124">
        <v>2013</v>
      </c>
      <c r="G33" s="49">
        <v>33.418881759853349</v>
      </c>
      <c r="H33" s="49">
        <v>29.019248395967001</v>
      </c>
      <c r="I33" s="49">
        <v>36.901924839596703</v>
      </c>
    </row>
    <row r="34" spans="1:11" ht="12" customHeight="1">
      <c r="A34" s="6" t="s">
        <v>172</v>
      </c>
      <c r="B34" s="124">
        <v>4572</v>
      </c>
      <c r="C34" s="26">
        <v>24.810071629999999</v>
      </c>
      <c r="D34" s="124">
        <v>777</v>
      </c>
      <c r="E34" s="124">
        <v>1271</v>
      </c>
      <c r="F34" s="124">
        <v>2489</v>
      </c>
      <c r="G34" s="49">
        <v>16.99475065616798</v>
      </c>
      <c r="H34" s="49">
        <v>27.799650043744535</v>
      </c>
      <c r="I34" s="49">
        <v>54.440069991251093</v>
      </c>
    </row>
    <row r="35" spans="1:11" ht="12" customHeight="1">
      <c r="A35" s="6" t="s">
        <v>173</v>
      </c>
      <c r="B35" s="124">
        <v>7831</v>
      </c>
      <c r="C35" s="26">
        <v>42.49511613</v>
      </c>
      <c r="D35" s="124">
        <v>1800</v>
      </c>
      <c r="E35" s="124">
        <v>1858</v>
      </c>
      <c r="F35" s="124">
        <v>4106</v>
      </c>
      <c r="G35" s="49">
        <v>22.985570169837825</v>
      </c>
      <c r="H35" s="49">
        <v>23.726216319754819</v>
      </c>
      <c r="I35" s="49">
        <v>52.432639509641163</v>
      </c>
    </row>
    <row r="36" spans="1:11" ht="12" customHeight="1">
      <c r="A36" s="4" t="s">
        <v>280</v>
      </c>
      <c r="B36" s="126">
        <v>18428</v>
      </c>
      <c r="C36" s="50">
        <v>100</v>
      </c>
      <c r="D36" s="126">
        <v>4618</v>
      </c>
      <c r="E36" s="126">
        <v>4908</v>
      </c>
      <c r="F36" s="126">
        <v>8762</v>
      </c>
      <c r="G36" s="48">
        <v>25.05969177338832</v>
      </c>
      <c r="H36" s="48">
        <v>26.633383980898635</v>
      </c>
      <c r="I36" s="48">
        <v>47.547210766225312</v>
      </c>
    </row>
    <row r="38" spans="1:11" ht="12" customHeight="1">
      <c r="A38" s="166" t="s">
        <v>182</v>
      </c>
      <c r="B38" s="166"/>
      <c r="C38" s="166"/>
      <c r="D38" s="166"/>
      <c r="E38" s="166"/>
      <c r="F38" s="166"/>
      <c r="G38" s="166"/>
      <c r="H38" s="166"/>
      <c r="I38" s="166"/>
      <c r="J38" s="166"/>
      <c r="K38" s="166"/>
    </row>
    <row r="40" spans="1:11" ht="12" customHeight="1">
      <c r="A40" s="161" t="s">
        <v>174</v>
      </c>
      <c r="B40" s="163" t="s">
        <v>201</v>
      </c>
      <c r="C40" s="157" t="s">
        <v>202</v>
      </c>
      <c r="D40" s="157" t="s">
        <v>207</v>
      </c>
      <c r="E40" s="171"/>
      <c r="F40" s="171"/>
      <c r="G40" s="157" t="s">
        <v>206</v>
      </c>
      <c r="H40" s="171"/>
      <c r="I40" s="158"/>
    </row>
    <row r="41" spans="1:11" ht="29.4" customHeight="1">
      <c r="A41" s="162"/>
      <c r="B41" s="164"/>
      <c r="C41" s="169"/>
      <c r="D41" s="159"/>
      <c r="E41" s="172"/>
      <c r="F41" s="172"/>
      <c r="G41" s="159"/>
      <c r="H41" s="172"/>
      <c r="I41" s="160"/>
    </row>
    <row r="42" spans="1:11" ht="12" customHeight="1">
      <c r="A42" s="160"/>
      <c r="B42" s="165"/>
      <c r="C42" s="170"/>
      <c r="D42" s="4" t="s">
        <v>203</v>
      </c>
      <c r="E42" s="4" t="s">
        <v>204</v>
      </c>
      <c r="F42" s="4" t="s">
        <v>205</v>
      </c>
      <c r="G42" s="4" t="s">
        <v>203</v>
      </c>
      <c r="H42" s="4" t="s">
        <v>204</v>
      </c>
      <c r="I42" s="4" t="s">
        <v>205</v>
      </c>
    </row>
    <row r="43" spans="1:11" ht="12" customHeight="1">
      <c r="A43" s="6" t="s">
        <v>170</v>
      </c>
      <c r="B43" s="124">
        <v>182</v>
      </c>
      <c r="C43" s="26">
        <v>4.2843691100000001</v>
      </c>
      <c r="D43" s="124">
        <v>72</v>
      </c>
      <c r="E43" s="124">
        <v>79</v>
      </c>
      <c r="F43" s="124">
        <v>28</v>
      </c>
      <c r="G43" s="49">
        <v>39.560439560439562</v>
      </c>
      <c r="H43" s="49">
        <v>43.406593406593409</v>
      </c>
      <c r="I43" s="49">
        <v>15.384615384615385</v>
      </c>
    </row>
    <row r="44" spans="1:11" ht="12" customHeight="1">
      <c r="A44" s="6" t="s">
        <v>171</v>
      </c>
      <c r="B44" s="124">
        <v>2217</v>
      </c>
      <c r="C44" s="26">
        <v>52.189265539999994</v>
      </c>
      <c r="D44" s="124">
        <v>742</v>
      </c>
      <c r="E44" s="124">
        <v>845</v>
      </c>
      <c r="F44" s="124">
        <v>605</v>
      </c>
      <c r="G44" s="49">
        <v>33.468651330626976</v>
      </c>
      <c r="H44" s="49">
        <v>38.114569237708615</v>
      </c>
      <c r="I44" s="49">
        <v>27.289129454217409</v>
      </c>
    </row>
    <row r="45" spans="1:11" ht="12" customHeight="1">
      <c r="A45" s="6" t="s">
        <v>172</v>
      </c>
      <c r="B45" s="124">
        <v>1213</v>
      </c>
      <c r="C45" s="26">
        <v>28.554613939999999</v>
      </c>
      <c r="D45" s="124">
        <v>244</v>
      </c>
      <c r="E45" s="124">
        <v>383</v>
      </c>
      <c r="F45" s="124">
        <v>570</v>
      </c>
      <c r="G45" s="49">
        <v>20.115416323165704</v>
      </c>
      <c r="H45" s="49">
        <v>31.574608408903543</v>
      </c>
      <c r="I45" s="49">
        <v>46.99093157460841</v>
      </c>
    </row>
    <row r="46" spans="1:11" ht="12" customHeight="1">
      <c r="A46" s="6" t="s">
        <v>173</v>
      </c>
      <c r="B46" s="124">
        <v>636</v>
      </c>
      <c r="C46" s="26">
        <v>14.97175141</v>
      </c>
      <c r="D46" s="124">
        <v>121</v>
      </c>
      <c r="E46" s="124">
        <v>200</v>
      </c>
      <c r="F46" s="124">
        <v>311</v>
      </c>
      <c r="G46" s="49">
        <v>19.025157232704405</v>
      </c>
      <c r="H46" s="49">
        <v>31.446540880503143</v>
      </c>
      <c r="I46" s="49">
        <v>48.899371069182394</v>
      </c>
    </row>
    <row r="47" spans="1:11" ht="12" customHeight="1">
      <c r="A47" s="4" t="s">
        <v>280</v>
      </c>
      <c r="B47" s="126">
        <v>4248</v>
      </c>
      <c r="C47" s="50">
        <v>100</v>
      </c>
      <c r="D47" s="126">
        <v>1179</v>
      </c>
      <c r="E47" s="126">
        <v>1507</v>
      </c>
      <c r="F47" s="126">
        <v>1514</v>
      </c>
      <c r="G47" s="48">
        <v>27.754237288135592</v>
      </c>
      <c r="H47" s="48">
        <v>35.475517890772132</v>
      </c>
      <c r="I47" s="48">
        <v>35.640301318267419</v>
      </c>
    </row>
    <row r="49" spans="1:11" ht="12" customHeight="1">
      <c r="A49" s="166" t="s">
        <v>183</v>
      </c>
      <c r="B49" s="166"/>
      <c r="C49" s="166"/>
      <c r="D49" s="166"/>
      <c r="E49" s="166"/>
      <c r="F49" s="166"/>
      <c r="G49" s="166"/>
      <c r="H49" s="166"/>
      <c r="I49" s="166"/>
      <c r="J49" s="166"/>
      <c r="K49" s="166"/>
    </row>
    <row r="51" spans="1:11" ht="12" customHeight="1">
      <c r="A51" s="161" t="s">
        <v>174</v>
      </c>
      <c r="B51" s="163" t="s">
        <v>201</v>
      </c>
      <c r="C51" s="157" t="s">
        <v>202</v>
      </c>
      <c r="D51" s="157" t="s">
        <v>207</v>
      </c>
      <c r="E51" s="171"/>
      <c r="F51" s="171"/>
      <c r="G51" s="157" t="s">
        <v>206</v>
      </c>
      <c r="H51" s="171"/>
      <c r="I51" s="158"/>
    </row>
    <row r="52" spans="1:11" ht="30" customHeight="1">
      <c r="A52" s="162"/>
      <c r="B52" s="164"/>
      <c r="C52" s="169"/>
      <c r="D52" s="159"/>
      <c r="E52" s="172"/>
      <c r="F52" s="172"/>
      <c r="G52" s="159"/>
      <c r="H52" s="172"/>
      <c r="I52" s="160"/>
    </row>
    <row r="53" spans="1:11" ht="12" customHeight="1">
      <c r="A53" s="160"/>
      <c r="B53" s="165"/>
      <c r="C53" s="170"/>
      <c r="D53" s="4" t="s">
        <v>203</v>
      </c>
      <c r="E53" s="4" t="s">
        <v>204</v>
      </c>
      <c r="F53" s="4" t="s">
        <v>205</v>
      </c>
      <c r="G53" s="4" t="s">
        <v>203</v>
      </c>
      <c r="H53" s="4" t="s">
        <v>204</v>
      </c>
      <c r="I53" s="4" t="s">
        <v>205</v>
      </c>
    </row>
    <row r="54" spans="1:11" ht="12" customHeight="1">
      <c r="A54" s="6" t="s">
        <v>170</v>
      </c>
      <c r="B54" s="44">
        <v>27</v>
      </c>
      <c r="C54" s="26">
        <v>2.71629779</v>
      </c>
      <c r="D54" s="127">
        <v>8</v>
      </c>
      <c r="E54" s="124">
        <v>10</v>
      </c>
      <c r="F54" s="127">
        <v>9</v>
      </c>
      <c r="G54" s="49">
        <v>29.629629629629626</v>
      </c>
      <c r="H54" s="49">
        <v>37.037037037037038</v>
      </c>
      <c r="I54" s="49">
        <v>33.333333333333329</v>
      </c>
    </row>
    <row r="55" spans="1:11" ht="12" customHeight="1">
      <c r="A55" s="6" t="s">
        <v>171</v>
      </c>
      <c r="B55" s="44">
        <v>348</v>
      </c>
      <c r="C55" s="26">
        <v>35.010060359999997</v>
      </c>
      <c r="D55" s="127">
        <v>73</v>
      </c>
      <c r="E55" s="124">
        <v>106</v>
      </c>
      <c r="F55" s="127">
        <v>166</v>
      </c>
      <c r="G55" s="49">
        <v>20.977011494252874</v>
      </c>
      <c r="H55" s="49">
        <v>30.459770114942529</v>
      </c>
      <c r="I55" s="49">
        <v>47.701149425287355</v>
      </c>
    </row>
    <row r="56" spans="1:11" ht="12" customHeight="1">
      <c r="A56" s="6" t="s">
        <v>172</v>
      </c>
      <c r="B56" s="44">
        <v>255</v>
      </c>
      <c r="C56" s="26">
        <v>25.653923540000001</v>
      </c>
      <c r="D56" s="127">
        <v>47</v>
      </c>
      <c r="E56" s="124">
        <v>53</v>
      </c>
      <c r="F56" s="127">
        <v>154</v>
      </c>
      <c r="G56" s="49">
        <v>18.43137254901961</v>
      </c>
      <c r="H56" s="49">
        <v>20.784313725490197</v>
      </c>
      <c r="I56" s="49">
        <v>60.392156862745097</v>
      </c>
    </row>
    <row r="57" spans="1:11" ht="12" customHeight="1">
      <c r="A57" s="6" t="s">
        <v>173</v>
      </c>
      <c r="B57" s="44">
        <v>364</v>
      </c>
      <c r="C57" s="26">
        <v>36.619718309999996</v>
      </c>
      <c r="D57" s="127">
        <v>81</v>
      </c>
      <c r="E57" s="124">
        <v>89</v>
      </c>
      <c r="F57" s="127">
        <v>194</v>
      </c>
      <c r="G57" s="49">
        <v>22.252747252747252</v>
      </c>
      <c r="H57" s="49">
        <v>24.450549450549449</v>
      </c>
      <c r="I57" s="49">
        <v>53.296703296703299</v>
      </c>
    </row>
    <row r="58" spans="1:11" ht="12" customHeight="1">
      <c r="A58" s="4" t="s">
        <v>280</v>
      </c>
      <c r="B58" s="45">
        <v>994</v>
      </c>
      <c r="C58" s="50">
        <v>100</v>
      </c>
      <c r="D58" s="128">
        <v>209</v>
      </c>
      <c r="E58" s="126">
        <v>258</v>
      </c>
      <c r="F58" s="128">
        <v>523</v>
      </c>
      <c r="G58" s="48">
        <v>21.026156941649898</v>
      </c>
      <c r="H58" s="48">
        <v>25.95573440643863</v>
      </c>
      <c r="I58" s="48">
        <v>52.615694164989932</v>
      </c>
    </row>
    <row r="60" spans="1:11" ht="12" customHeight="1">
      <c r="A60" s="166" t="s">
        <v>184</v>
      </c>
      <c r="B60" s="166"/>
      <c r="C60" s="166"/>
      <c r="D60" s="166"/>
      <c r="E60" s="166"/>
      <c r="F60" s="166"/>
      <c r="G60" s="166"/>
      <c r="H60" s="166"/>
      <c r="I60" s="166"/>
      <c r="J60" s="166"/>
      <c r="K60" s="166"/>
    </row>
    <row r="62" spans="1:11" ht="12" customHeight="1">
      <c r="A62" s="161" t="s">
        <v>174</v>
      </c>
      <c r="B62" s="163" t="s">
        <v>201</v>
      </c>
      <c r="C62" s="157" t="s">
        <v>202</v>
      </c>
      <c r="D62" s="157" t="s">
        <v>207</v>
      </c>
      <c r="E62" s="171"/>
      <c r="F62" s="171"/>
      <c r="G62" s="157" t="s">
        <v>206</v>
      </c>
      <c r="H62" s="171"/>
      <c r="I62" s="158"/>
    </row>
    <row r="63" spans="1:11" ht="28.8" customHeight="1">
      <c r="A63" s="162"/>
      <c r="B63" s="164"/>
      <c r="C63" s="169"/>
      <c r="D63" s="159"/>
      <c r="E63" s="172"/>
      <c r="F63" s="172"/>
      <c r="G63" s="159"/>
      <c r="H63" s="172"/>
      <c r="I63" s="160"/>
    </row>
    <row r="64" spans="1:11" ht="12" customHeight="1">
      <c r="A64" s="160"/>
      <c r="B64" s="165"/>
      <c r="C64" s="170"/>
      <c r="D64" s="4" t="s">
        <v>203</v>
      </c>
      <c r="E64" s="4" t="s">
        <v>204</v>
      </c>
      <c r="F64" s="4" t="s">
        <v>205</v>
      </c>
      <c r="G64" s="4" t="s">
        <v>203</v>
      </c>
      <c r="H64" s="4" t="s">
        <v>204</v>
      </c>
      <c r="I64" s="4" t="s">
        <v>205</v>
      </c>
    </row>
    <row r="65" spans="1:11" ht="12" customHeight="1">
      <c r="A65" s="6" t="s">
        <v>170</v>
      </c>
      <c r="B65" s="44">
        <v>143</v>
      </c>
      <c r="C65" s="26">
        <v>2.1</v>
      </c>
      <c r="D65" s="124">
        <v>59</v>
      </c>
      <c r="E65" s="124">
        <v>48</v>
      </c>
      <c r="F65" s="124">
        <v>35</v>
      </c>
      <c r="G65" s="49">
        <v>41.25874125874126</v>
      </c>
      <c r="H65" s="49">
        <v>33.566433566433567</v>
      </c>
      <c r="I65" s="49">
        <v>24.475524475524477</v>
      </c>
    </row>
    <row r="66" spans="1:11" ht="12" customHeight="1">
      <c r="A66" s="6" t="s">
        <v>171</v>
      </c>
      <c r="B66" s="44">
        <v>2190</v>
      </c>
      <c r="C66" s="26">
        <v>31.6</v>
      </c>
      <c r="D66" s="124">
        <v>696</v>
      </c>
      <c r="E66" s="124">
        <v>730</v>
      </c>
      <c r="F66" s="124">
        <v>751</v>
      </c>
      <c r="G66" s="49">
        <v>31.780821917808222</v>
      </c>
      <c r="H66" s="49">
        <v>33.333333333333329</v>
      </c>
      <c r="I66" s="49">
        <v>34.292237442922371</v>
      </c>
    </row>
    <row r="67" spans="1:11" ht="12" customHeight="1">
      <c r="A67" s="6" t="s">
        <v>172</v>
      </c>
      <c r="B67" s="44">
        <v>2001</v>
      </c>
      <c r="C67" s="26">
        <v>28.9</v>
      </c>
      <c r="D67" s="124">
        <v>361</v>
      </c>
      <c r="E67" s="124">
        <v>605</v>
      </c>
      <c r="F67" s="124">
        <v>1025</v>
      </c>
      <c r="G67" s="49">
        <v>18.040979510244878</v>
      </c>
      <c r="H67" s="49">
        <v>30.234882558720638</v>
      </c>
      <c r="I67" s="49">
        <v>51.224387806096949</v>
      </c>
    </row>
    <row r="68" spans="1:11" ht="12" customHeight="1">
      <c r="A68" s="6" t="s">
        <v>173</v>
      </c>
      <c r="B68" s="44">
        <v>2587</v>
      </c>
      <c r="C68" s="26">
        <v>37.4</v>
      </c>
      <c r="D68" s="124">
        <v>577</v>
      </c>
      <c r="E68" s="124">
        <v>671</v>
      </c>
      <c r="F68" s="124">
        <v>1325</v>
      </c>
      <c r="G68" s="49">
        <v>22.303826826439892</v>
      </c>
      <c r="H68" s="49">
        <v>25.937379203710865</v>
      </c>
      <c r="I68" s="49">
        <v>51.21762659451101</v>
      </c>
    </row>
    <row r="69" spans="1:11" ht="12" customHeight="1">
      <c r="A69" s="4" t="s">
        <v>280</v>
      </c>
      <c r="B69" s="45">
        <v>6921</v>
      </c>
      <c r="C69" s="50">
        <v>100</v>
      </c>
      <c r="D69" s="126">
        <v>1693</v>
      </c>
      <c r="E69" s="126">
        <v>2054</v>
      </c>
      <c r="F69" s="126">
        <v>3136</v>
      </c>
      <c r="G69" s="48">
        <v>24.461782979338246</v>
      </c>
      <c r="H69" s="48">
        <v>29.677792226556853</v>
      </c>
      <c r="I69" s="48">
        <v>45.311371189134519</v>
      </c>
    </row>
    <row r="71" spans="1:11" ht="12" customHeight="1">
      <c r="A71" s="166" t="s">
        <v>185</v>
      </c>
      <c r="B71" s="166"/>
      <c r="C71" s="166"/>
      <c r="D71" s="166"/>
      <c r="E71" s="166"/>
      <c r="F71" s="166"/>
      <c r="G71" s="166"/>
      <c r="H71" s="166"/>
      <c r="I71" s="166"/>
      <c r="J71" s="166"/>
      <c r="K71" s="166"/>
    </row>
    <row r="73" spans="1:11" ht="12" customHeight="1">
      <c r="A73" s="161" t="s">
        <v>174</v>
      </c>
      <c r="B73" s="163" t="s">
        <v>201</v>
      </c>
      <c r="C73" s="157" t="s">
        <v>202</v>
      </c>
      <c r="D73" s="157" t="s">
        <v>207</v>
      </c>
      <c r="E73" s="171"/>
      <c r="F73" s="171"/>
      <c r="G73" s="157" t="s">
        <v>206</v>
      </c>
      <c r="H73" s="171"/>
      <c r="I73" s="158"/>
    </row>
    <row r="74" spans="1:11" ht="29.4" customHeight="1">
      <c r="A74" s="162"/>
      <c r="B74" s="164"/>
      <c r="C74" s="169"/>
      <c r="D74" s="159"/>
      <c r="E74" s="172"/>
      <c r="F74" s="172"/>
      <c r="G74" s="159"/>
      <c r="H74" s="172"/>
      <c r="I74" s="160"/>
    </row>
    <row r="75" spans="1:11" ht="16.8" customHeight="1">
      <c r="A75" s="160"/>
      <c r="B75" s="165"/>
      <c r="C75" s="170"/>
      <c r="D75" s="4" t="s">
        <v>203</v>
      </c>
      <c r="E75" s="4" t="s">
        <v>204</v>
      </c>
      <c r="F75" s="4" t="s">
        <v>205</v>
      </c>
      <c r="G75" s="4" t="s">
        <v>203</v>
      </c>
      <c r="H75" s="4" t="s">
        <v>204</v>
      </c>
      <c r="I75" s="4" t="s">
        <v>205</v>
      </c>
    </row>
    <row r="76" spans="1:11" ht="12" customHeight="1">
      <c r="A76" s="6" t="s">
        <v>170</v>
      </c>
      <c r="B76" s="44">
        <v>147</v>
      </c>
      <c r="C76" s="26">
        <v>3.2</v>
      </c>
      <c r="D76" s="124">
        <v>66</v>
      </c>
      <c r="E76" s="124">
        <v>47</v>
      </c>
      <c r="F76" s="124">
        <v>33</v>
      </c>
      <c r="G76" s="49">
        <v>44.897959183673471</v>
      </c>
      <c r="H76" s="49">
        <v>31.972789115646261</v>
      </c>
      <c r="I76" s="49">
        <v>22.448979591836736</v>
      </c>
    </row>
    <row r="77" spans="1:11" ht="12" customHeight="1">
      <c r="A77" s="6" t="s">
        <v>171</v>
      </c>
      <c r="B77" s="44">
        <v>1970</v>
      </c>
      <c r="C77" s="26">
        <v>43.4</v>
      </c>
      <c r="D77" s="124">
        <v>627</v>
      </c>
      <c r="E77" s="124">
        <v>621</v>
      </c>
      <c r="F77" s="124">
        <v>715</v>
      </c>
      <c r="G77" s="49">
        <v>31.827411167512693</v>
      </c>
      <c r="H77" s="49">
        <v>31.522842639593907</v>
      </c>
      <c r="I77" s="49">
        <v>36.294416243654823</v>
      </c>
    </row>
    <row r="78" spans="1:11" ht="12" customHeight="1">
      <c r="A78" s="6" t="s">
        <v>172</v>
      </c>
      <c r="B78" s="44">
        <v>1424</v>
      </c>
      <c r="C78" s="26">
        <v>31.4</v>
      </c>
      <c r="D78" s="124">
        <v>279</v>
      </c>
      <c r="E78" s="124">
        <v>411</v>
      </c>
      <c r="F78" s="124">
        <v>732</v>
      </c>
      <c r="G78" s="49">
        <v>19.592696629213481</v>
      </c>
      <c r="H78" s="49">
        <v>28.862359550561798</v>
      </c>
      <c r="I78" s="49">
        <v>51.40449438202247</v>
      </c>
    </row>
    <row r="79" spans="1:11" ht="12" customHeight="1">
      <c r="A79" s="6" t="s">
        <v>173</v>
      </c>
      <c r="B79" s="44">
        <v>996</v>
      </c>
      <c r="C79" s="26">
        <v>22</v>
      </c>
      <c r="D79" s="124">
        <v>191</v>
      </c>
      <c r="E79" s="124">
        <v>244</v>
      </c>
      <c r="F79" s="124">
        <v>559</v>
      </c>
      <c r="G79" s="49">
        <v>19.176706827309236</v>
      </c>
      <c r="H79" s="49">
        <v>24.497991967871485</v>
      </c>
      <c r="I79" s="49">
        <v>56.124497991967871</v>
      </c>
    </row>
    <row r="80" spans="1:11" ht="12" customHeight="1">
      <c r="A80" s="4" t="s">
        <v>280</v>
      </c>
      <c r="B80" s="45">
        <v>4537</v>
      </c>
      <c r="C80" s="50">
        <v>100</v>
      </c>
      <c r="D80" s="126">
        <v>1163</v>
      </c>
      <c r="E80" s="126">
        <v>1323</v>
      </c>
      <c r="F80" s="126">
        <v>2039</v>
      </c>
      <c r="G80" s="48">
        <v>25.633678642274631</v>
      </c>
      <c r="H80" s="48">
        <v>29.160238042759534</v>
      </c>
      <c r="I80" s="48">
        <v>44.941591359929468</v>
      </c>
    </row>
    <row r="82" spans="1:9">
      <c r="A82" s="150" t="s">
        <v>277</v>
      </c>
      <c r="B82" s="150"/>
      <c r="C82" s="150"/>
      <c r="D82" s="151"/>
      <c r="E82" s="151"/>
      <c r="F82" s="151"/>
      <c r="G82" s="151"/>
      <c r="H82" s="151"/>
      <c r="I82" s="151"/>
    </row>
    <row r="83" spans="1:9">
      <c r="A83" s="150" t="s">
        <v>278</v>
      </c>
      <c r="B83" s="150"/>
      <c r="C83" s="150"/>
      <c r="D83" s="151"/>
      <c r="E83" s="151"/>
      <c r="F83" s="151"/>
      <c r="G83" s="151"/>
      <c r="H83" s="151"/>
      <c r="I83" s="151"/>
    </row>
    <row r="84" spans="1:9">
      <c r="A84" s="150" t="s">
        <v>279</v>
      </c>
      <c r="B84" s="150"/>
      <c r="C84" s="150"/>
      <c r="D84" s="151"/>
      <c r="E84" s="151"/>
      <c r="F84" s="151"/>
      <c r="G84" s="151"/>
      <c r="H84" s="151"/>
      <c r="I84" s="151"/>
    </row>
    <row r="85" spans="1:9" ht="13.2" customHeight="1">
      <c r="A85" s="152" t="s">
        <v>186</v>
      </c>
      <c r="B85" s="153"/>
      <c r="C85" s="153"/>
      <c r="D85" s="154"/>
      <c r="E85" s="154"/>
      <c r="F85" s="154"/>
      <c r="G85" s="154"/>
      <c r="H85" s="154"/>
      <c r="I85" s="154"/>
    </row>
    <row r="86" spans="1:9" ht="12" customHeight="1">
      <c r="A86" s="155" t="s">
        <v>187</v>
      </c>
      <c r="B86" s="155"/>
      <c r="C86" s="155"/>
      <c r="D86" s="156"/>
      <c r="E86" s="156"/>
      <c r="F86" s="156"/>
      <c r="G86" s="156"/>
      <c r="H86" s="156"/>
      <c r="I86" s="156"/>
    </row>
    <row r="87" spans="1:9" ht="12" customHeight="1">
      <c r="A87" s="167" t="s">
        <v>188</v>
      </c>
      <c r="B87" s="149" t="s">
        <v>189</v>
      </c>
      <c r="C87" s="149"/>
    </row>
    <row r="88" spans="1:9" ht="12" customHeight="1">
      <c r="A88" s="152"/>
      <c r="B88" s="119" t="s">
        <v>190</v>
      </c>
      <c r="C88" s="119" t="s">
        <v>191</v>
      </c>
    </row>
    <row r="89" spans="1:9" ht="12" customHeight="1">
      <c r="A89" s="119" t="s">
        <v>0</v>
      </c>
      <c r="B89" s="120" t="s">
        <v>192</v>
      </c>
      <c r="C89" s="120" t="s">
        <v>193</v>
      </c>
    </row>
    <row r="90" spans="1:9" ht="12" customHeight="1">
      <c r="A90" s="119" t="s">
        <v>1</v>
      </c>
      <c r="B90" s="120" t="s">
        <v>194</v>
      </c>
      <c r="C90" s="120" t="s">
        <v>195</v>
      </c>
    </row>
    <row r="91" spans="1:9" ht="12" customHeight="1">
      <c r="A91" s="119" t="s">
        <v>2</v>
      </c>
      <c r="B91" s="120" t="s">
        <v>196</v>
      </c>
      <c r="C91" s="120" t="s">
        <v>197</v>
      </c>
    </row>
    <row r="92" spans="1:9" ht="12" customHeight="1">
      <c r="A92" s="119" t="s">
        <v>3</v>
      </c>
      <c r="B92" s="121" t="s">
        <v>199</v>
      </c>
      <c r="C92" s="121" t="s">
        <v>198</v>
      </c>
    </row>
    <row r="93" spans="1:9" ht="12" customHeight="1">
      <c r="A93" s="122"/>
      <c r="B93" s="122"/>
      <c r="C93" s="122"/>
    </row>
    <row r="94" spans="1:9">
      <c r="A94" s="152" t="s">
        <v>287</v>
      </c>
      <c r="B94" s="152"/>
      <c r="C94" s="152"/>
      <c r="D94" s="151"/>
      <c r="E94" s="151"/>
      <c r="F94" s="151"/>
      <c r="G94" s="151"/>
      <c r="H94" s="151"/>
      <c r="I94" s="151"/>
    </row>
  </sheetData>
  <mergeCells count="51">
    <mergeCell ref="A16:K16"/>
    <mergeCell ref="A18:A20"/>
    <mergeCell ref="B18:B20"/>
    <mergeCell ref="A2:N3"/>
    <mergeCell ref="A5:K5"/>
    <mergeCell ref="A7:A9"/>
    <mergeCell ref="B7:B9"/>
    <mergeCell ref="A27:K27"/>
    <mergeCell ref="A29:A31"/>
    <mergeCell ref="B29:B31"/>
    <mergeCell ref="D29:F30"/>
    <mergeCell ref="G29:I30"/>
    <mergeCell ref="A38:K38"/>
    <mergeCell ref="A40:A42"/>
    <mergeCell ref="B40:B42"/>
    <mergeCell ref="C40:C42"/>
    <mergeCell ref="D40:F41"/>
    <mergeCell ref="G40:I41"/>
    <mergeCell ref="A49:K49"/>
    <mergeCell ref="A51:A53"/>
    <mergeCell ref="B51:B53"/>
    <mergeCell ref="C51:C53"/>
    <mergeCell ref="D51:F52"/>
    <mergeCell ref="G51:I52"/>
    <mergeCell ref="A60:K60"/>
    <mergeCell ref="A62:A64"/>
    <mergeCell ref="B62:B64"/>
    <mergeCell ref="C62:C64"/>
    <mergeCell ref="D62:F63"/>
    <mergeCell ref="G62:I63"/>
    <mergeCell ref="A82:I82"/>
    <mergeCell ref="A83:I83"/>
    <mergeCell ref="A84:I84"/>
    <mergeCell ref="A85:I85"/>
    <mergeCell ref="A86:I86"/>
    <mergeCell ref="A94:I94"/>
    <mergeCell ref="C7:C9"/>
    <mergeCell ref="D7:F8"/>
    <mergeCell ref="G7:I8"/>
    <mergeCell ref="C18:C20"/>
    <mergeCell ref="D18:F19"/>
    <mergeCell ref="G18:I19"/>
    <mergeCell ref="C29:C31"/>
    <mergeCell ref="A87:A88"/>
    <mergeCell ref="A71:K71"/>
    <mergeCell ref="A73:A75"/>
    <mergeCell ref="B73:B75"/>
    <mergeCell ref="C73:C75"/>
    <mergeCell ref="D73:F74"/>
    <mergeCell ref="G73:I74"/>
    <mergeCell ref="B87:C87"/>
  </mergeCells>
  <pageMargins left="0.05" right="0.05" top="0.5" bottom="0.5" header="0" footer="0"/>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3:F53"/>
  <sheetViews>
    <sheetView topLeftCell="A34" zoomScaleNormal="100" workbookViewId="0">
      <selection activeCell="F48" sqref="F48"/>
    </sheetView>
  </sheetViews>
  <sheetFormatPr defaultColWidth="11.5546875" defaultRowHeight="12"/>
  <cols>
    <col min="1" max="1" width="10.6640625" bestFit="1" customWidth="1"/>
    <col min="2" max="2" width="11.6640625" bestFit="1" customWidth="1"/>
    <col min="3" max="3" width="11.109375" bestFit="1" customWidth="1"/>
    <col min="4" max="4" width="11.109375" customWidth="1"/>
    <col min="5" max="5" width="10.33203125" customWidth="1"/>
    <col min="6" max="6" width="12.109375" customWidth="1"/>
  </cols>
  <sheetData>
    <row r="3" spans="2:6" ht="24.6" customHeight="1">
      <c r="B3" s="166" t="s">
        <v>288</v>
      </c>
      <c r="C3" s="151"/>
      <c r="D3" s="151"/>
      <c r="E3" s="151"/>
      <c r="F3" s="151"/>
    </row>
    <row r="5" spans="2:6" ht="15">
      <c r="B5" s="176" t="s">
        <v>160</v>
      </c>
      <c r="C5" s="174" t="s">
        <v>162</v>
      </c>
      <c r="D5" s="175"/>
      <c r="E5" s="174" t="s">
        <v>163</v>
      </c>
      <c r="F5" s="175"/>
    </row>
    <row r="6" spans="2:6" ht="15">
      <c r="B6" s="177"/>
      <c r="C6" s="51" t="s">
        <v>161</v>
      </c>
      <c r="D6" s="52" t="s">
        <v>10</v>
      </c>
      <c r="E6" s="52" t="s">
        <v>161</v>
      </c>
      <c r="F6" s="52" t="s">
        <v>10</v>
      </c>
    </row>
    <row r="7" spans="2:6" ht="15">
      <c r="B7" s="53">
        <v>1900</v>
      </c>
      <c r="C7" s="53" t="s">
        <v>208</v>
      </c>
      <c r="D7" s="54" t="s">
        <v>208</v>
      </c>
      <c r="E7" s="55">
        <v>43699</v>
      </c>
      <c r="F7" s="63">
        <v>18.100000000000001</v>
      </c>
    </row>
    <row r="8" spans="2:6" ht="15">
      <c r="B8" s="53">
        <v>1910</v>
      </c>
      <c r="C8" s="56">
        <v>2777000</v>
      </c>
      <c r="D8" s="63">
        <v>30.1</v>
      </c>
      <c r="E8" s="55">
        <v>64109</v>
      </c>
      <c r="F8" s="63">
        <v>22.8</v>
      </c>
    </row>
    <row r="9" spans="2:6" ht="15">
      <c r="B9" s="53">
        <v>1920</v>
      </c>
      <c r="C9" s="56">
        <v>2950000</v>
      </c>
      <c r="D9" s="63">
        <v>27.7</v>
      </c>
      <c r="E9" s="55">
        <v>92245</v>
      </c>
      <c r="F9" s="63">
        <v>25.1</v>
      </c>
    </row>
    <row r="10" spans="2:6" ht="15">
      <c r="B10" s="53">
        <v>1930</v>
      </c>
      <c r="C10" s="56">
        <v>2618000</v>
      </c>
      <c r="D10" s="63">
        <v>21.3</v>
      </c>
      <c r="E10" s="55">
        <v>98882</v>
      </c>
      <c r="F10" s="63">
        <v>20.399999999999999</v>
      </c>
    </row>
    <row r="11" spans="2:6" ht="15">
      <c r="B11" s="53">
        <v>1940</v>
      </c>
      <c r="C11" s="56">
        <v>2559000</v>
      </c>
      <c r="D11" s="63">
        <v>19.399999999999999</v>
      </c>
      <c r="E11" s="55">
        <v>99106</v>
      </c>
      <c r="F11" s="63">
        <v>18.899999999999999</v>
      </c>
    </row>
    <row r="12" spans="2:6" ht="15">
      <c r="B12" s="53">
        <v>1950</v>
      </c>
      <c r="C12" s="56">
        <v>3632000</v>
      </c>
      <c r="D12" s="63">
        <v>24.1</v>
      </c>
      <c r="E12" s="55">
        <v>160055</v>
      </c>
      <c r="F12" s="63">
        <v>25.1</v>
      </c>
    </row>
    <row r="13" spans="2:6" ht="15">
      <c r="B13" s="53">
        <v>1960</v>
      </c>
      <c r="C13" s="56">
        <v>4257850</v>
      </c>
      <c r="D13" s="63">
        <v>23.7</v>
      </c>
      <c r="E13" s="55">
        <v>195056</v>
      </c>
      <c r="F13" s="63">
        <v>24.9</v>
      </c>
    </row>
    <row r="14" spans="2:6" ht="15">
      <c r="B14" s="53">
        <v>1970</v>
      </c>
      <c r="C14" s="56">
        <v>3731386</v>
      </c>
      <c r="D14" s="63">
        <v>18.399999999999999</v>
      </c>
      <c r="E14" s="55">
        <v>171667</v>
      </c>
      <c r="F14" s="63">
        <v>19.3</v>
      </c>
    </row>
    <row r="15" spans="2:6" ht="15">
      <c r="B15" s="53">
        <v>1980</v>
      </c>
      <c r="C15" s="56">
        <v>3612258</v>
      </c>
      <c r="D15" s="63">
        <v>15.9</v>
      </c>
      <c r="E15" s="55">
        <v>145162</v>
      </c>
      <c r="F15" s="63">
        <v>15.7</v>
      </c>
    </row>
    <row r="16" spans="2:6" ht="15">
      <c r="B16" s="53">
        <v>1990</v>
      </c>
      <c r="C16" s="56">
        <v>4158212</v>
      </c>
      <c r="D16" s="63">
        <v>16.7</v>
      </c>
      <c r="E16" s="55">
        <v>153080</v>
      </c>
      <c r="F16" s="63">
        <v>16.399999999999999</v>
      </c>
    </row>
    <row r="17" spans="2:6" ht="15">
      <c r="B17" s="53">
        <v>1991</v>
      </c>
      <c r="C17" s="56">
        <v>4110907</v>
      </c>
      <c r="D17" s="63">
        <v>16.2</v>
      </c>
      <c r="E17" s="55">
        <v>149478</v>
      </c>
      <c r="F17" s="63">
        <v>15.9</v>
      </c>
    </row>
    <row r="18" spans="2:6" ht="15">
      <c r="B18" s="53">
        <v>1992</v>
      </c>
      <c r="C18" s="56">
        <v>4065014</v>
      </c>
      <c r="D18" s="63">
        <v>15.8</v>
      </c>
      <c r="E18" s="55">
        <v>143827</v>
      </c>
      <c r="F18" s="63">
        <v>15.2</v>
      </c>
    </row>
    <row r="19" spans="2:6" ht="15">
      <c r="B19" s="53">
        <v>1993</v>
      </c>
      <c r="C19" s="56">
        <v>4000240</v>
      </c>
      <c r="D19" s="63">
        <v>15.4</v>
      </c>
      <c r="E19" s="55">
        <v>139560</v>
      </c>
      <c r="F19" s="63">
        <v>14.6</v>
      </c>
    </row>
    <row r="20" spans="2:6" ht="15">
      <c r="B20" s="53">
        <v>1994</v>
      </c>
      <c r="C20" s="56">
        <v>3952767</v>
      </c>
      <c r="D20" s="63">
        <v>15</v>
      </c>
      <c r="E20" s="55">
        <v>137844</v>
      </c>
      <c r="F20" s="63">
        <v>14.4</v>
      </c>
    </row>
    <row r="21" spans="2:6" ht="15">
      <c r="B21" s="53">
        <v>1995</v>
      </c>
      <c r="C21" s="56">
        <v>3899589</v>
      </c>
      <c r="D21" s="62">
        <v>14.6</v>
      </c>
      <c r="E21" s="55">
        <v>134169</v>
      </c>
      <c r="F21" s="63">
        <v>13.9</v>
      </c>
    </row>
    <row r="22" spans="2:6" ht="15">
      <c r="B22" s="53">
        <v>1996</v>
      </c>
      <c r="C22" s="56">
        <v>3891494</v>
      </c>
      <c r="D22" s="62">
        <v>14.4</v>
      </c>
      <c r="E22" s="55">
        <v>133231</v>
      </c>
      <c r="F22" s="63">
        <v>13.7</v>
      </c>
    </row>
    <row r="23" spans="2:6" ht="15">
      <c r="B23" s="53">
        <v>1997</v>
      </c>
      <c r="C23" s="56">
        <v>3880894</v>
      </c>
      <c r="D23" s="63">
        <v>14.2</v>
      </c>
      <c r="E23" s="55">
        <v>133549</v>
      </c>
      <c r="F23" s="63">
        <v>13.6</v>
      </c>
    </row>
    <row r="24" spans="2:6" ht="15">
      <c r="B24" s="53">
        <v>1998</v>
      </c>
      <c r="C24" s="56">
        <v>3941553</v>
      </c>
      <c r="D24" s="63">
        <v>14.3</v>
      </c>
      <c r="E24" s="55">
        <v>133649</v>
      </c>
      <c r="F24" s="63">
        <v>13.6</v>
      </c>
    </row>
    <row r="25" spans="2:6" ht="15">
      <c r="B25" s="53">
        <v>1999</v>
      </c>
      <c r="C25" s="56">
        <v>3959417</v>
      </c>
      <c r="D25" s="63">
        <v>14.2</v>
      </c>
      <c r="E25" s="55">
        <v>133429</v>
      </c>
      <c r="F25" s="63">
        <v>13.5</v>
      </c>
    </row>
    <row r="26" spans="2:6" ht="15">
      <c r="B26" s="53">
        <v>2000</v>
      </c>
      <c r="C26" s="56">
        <v>4058814</v>
      </c>
      <c r="D26" s="63">
        <v>14.4</v>
      </c>
      <c r="E26" s="55">
        <v>136048</v>
      </c>
      <c r="F26" s="63">
        <v>13.7</v>
      </c>
    </row>
    <row r="27" spans="2:6" ht="15">
      <c r="B27" s="53">
        <v>2001</v>
      </c>
      <c r="C27" s="56">
        <v>4025933</v>
      </c>
      <c r="D27" s="62">
        <v>14.1</v>
      </c>
      <c r="E27" s="56">
        <v>133247</v>
      </c>
      <c r="F27" s="63">
        <v>13.3</v>
      </c>
    </row>
    <row r="28" spans="2:6" ht="15">
      <c r="B28" s="53">
        <v>2002</v>
      </c>
      <c r="C28" s="56">
        <v>4021726</v>
      </c>
      <c r="D28" s="62">
        <v>14</v>
      </c>
      <c r="E28" s="56">
        <v>129518</v>
      </c>
      <c r="F28" s="63">
        <v>12.9</v>
      </c>
    </row>
    <row r="29" spans="2:6" ht="15">
      <c r="B29" s="53">
        <v>2003</v>
      </c>
      <c r="C29" s="56">
        <v>4089950</v>
      </c>
      <c r="D29" s="62">
        <v>14.1</v>
      </c>
      <c r="E29" s="56">
        <v>130850</v>
      </c>
      <c r="F29" s="63">
        <v>13</v>
      </c>
    </row>
    <row r="30" spans="2:6" ht="15">
      <c r="B30" s="53">
        <v>2004</v>
      </c>
      <c r="C30" s="56">
        <v>4112052</v>
      </c>
      <c r="D30" s="62">
        <v>14</v>
      </c>
      <c r="E30" s="56">
        <v>129710</v>
      </c>
      <c r="F30" s="63">
        <v>12.8</v>
      </c>
    </row>
    <row r="31" spans="2:6" ht="15">
      <c r="B31" s="53">
        <v>2005</v>
      </c>
      <c r="C31" s="56">
        <v>4138349</v>
      </c>
      <c r="D31" s="62">
        <v>14</v>
      </c>
      <c r="E31" s="56">
        <v>127518</v>
      </c>
      <c r="F31" s="63">
        <v>12.6</v>
      </c>
    </row>
    <row r="32" spans="2:6" ht="15">
      <c r="B32" s="53">
        <v>2006</v>
      </c>
      <c r="C32" s="56">
        <v>4265555</v>
      </c>
      <c r="D32" s="62">
        <v>14.3</v>
      </c>
      <c r="E32" s="56">
        <v>127537</v>
      </c>
      <c r="F32" s="63">
        <v>12.6</v>
      </c>
    </row>
    <row r="33" spans="2:6" ht="15">
      <c r="B33" s="53">
        <v>2007</v>
      </c>
      <c r="C33" s="56">
        <v>4316233</v>
      </c>
      <c r="D33" s="62">
        <v>14.3</v>
      </c>
      <c r="E33" s="56">
        <v>125172</v>
      </c>
      <c r="F33" s="63">
        <v>12.4</v>
      </c>
    </row>
    <row r="34" spans="2:6" ht="15">
      <c r="B34" s="53">
        <v>2008</v>
      </c>
      <c r="C34" s="56">
        <v>4247694</v>
      </c>
      <c r="D34" s="62">
        <v>14</v>
      </c>
      <c r="E34" s="56">
        <v>121231</v>
      </c>
      <c r="F34" s="63">
        <v>12.1</v>
      </c>
    </row>
    <row r="35" spans="2:6" ht="15">
      <c r="B35" s="53">
        <v>2009</v>
      </c>
      <c r="C35" s="56">
        <v>4130665</v>
      </c>
      <c r="D35" s="62">
        <v>13.5</v>
      </c>
      <c r="E35" s="56">
        <v>117309</v>
      </c>
      <c r="F35" s="63">
        <v>11.8</v>
      </c>
    </row>
    <row r="36" spans="2:6" ht="15">
      <c r="B36" s="53">
        <v>2010</v>
      </c>
      <c r="C36" s="56">
        <v>3999386</v>
      </c>
      <c r="D36" s="62">
        <v>13</v>
      </c>
      <c r="E36" s="56">
        <v>114717</v>
      </c>
      <c r="F36" s="63">
        <v>11.6</v>
      </c>
    </row>
    <row r="37" spans="2:6" ht="15">
      <c r="B37" s="53">
        <v>2011</v>
      </c>
      <c r="C37" s="56">
        <v>3953590</v>
      </c>
      <c r="D37" s="62">
        <v>12.7</v>
      </c>
      <c r="E37" s="56">
        <v>114159</v>
      </c>
      <c r="F37" s="63">
        <v>11.6</v>
      </c>
    </row>
    <row r="38" spans="2:6" ht="15">
      <c r="B38" s="53">
        <v>2012</v>
      </c>
      <c r="C38" s="56">
        <v>3952841</v>
      </c>
      <c r="D38" s="62">
        <v>12.6</v>
      </c>
      <c r="E38" s="56">
        <v>112708</v>
      </c>
      <c r="F38" s="63">
        <v>11.4</v>
      </c>
    </row>
    <row r="39" spans="2:6" ht="15">
      <c r="B39" s="53">
        <v>2013</v>
      </c>
      <c r="C39" s="56">
        <v>3932181</v>
      </c>
      <c r="D39" s="62">
        <v>12.4</v>
      </c>
      <c r="E39" s="56">
        <v>113732</v>
      </c>
      <c r="F39" s="63">
        <v>11.5</v>
      </c>
    </row>
    <row r="40" spans="2:6" ht="15">
      <c r="B40" s="53">
        <v>2014</v>
      </c>
      <c r="C40" s="56">
        <v>3988076</v>
      </c>
      <c r="D40" s="62">
        <v>12.5</v>
      </c>
      <c r="E40" s="56">
        <v>114460</v>
      </c>
      <c r="F40" s="63">
        <v>11.6</v>
      </c>
    </row>
    <row r="41" spans="2:6" ht="15">
      <c r="B41" s="58">
        <v>2015</v>
      </c>
      <c r="C41" s="56">
        <v>3978497</v>
      </c>
      <c r="D41" s="62">
        <v>12.4</v>
      </c>
      <c r="E41" s="59">
        <v>113211</v>
      </c>
      <c r="F41" s="64">
        <v>11.4</v>
      </c>
    </row>
    <row r="42" spans="2:6" ht="15">
      <c r="B42" s="58">
        <v>2016</v>
      </c>
      <c r="C42" s="56">
        <v>3945875</v>
      </c>
      <c r="D42" s="62">
        <v>12.2</v>
      </c>
      <c r="E42" s="59">
        <v>113374</v>
      </c>
      <c r="F42" s="64">
        <v>11.4</v>
      </c>
    </row>
    <row r="43" spans="2:6" ht="15">
      <c r="B43" s="58">
        <v>2017</v>
      </c>
      <c r="C43" s="56">
        <v>3855500</v>
      </c>
      <c r="D43" s="62">
        <v>11.8</v>
      </c>
      <c r="E43" s="59">
        <v>111507</v>
      </c>
      <c r="F43" s="64">
        <v>11.2</v>
      </c>
    </row>
    <row r="44" spans="2:6" ht="15">
      <c r="B44" s="58">
        <v>2018</v>
      </c>
      <c r="C44" s="56">
        <v>3791712</v>
      </c>
      <c r="D44" s="62">
        <v>11.6</v>
      </c>
      <c r="E44" s="59">
        <v>110093</v>
      </c>
      <c r="F44" s="64">
        <v>11</v>
      </c>
    </row>
    <row r="45" spans="2:6" ht="15">
      <c r="B45" s="58">
        <v>2019</v>
      </c>
      <c r="C45" s="56">
        <v>3745540</v>
      </c>
      <c r="D45" s="62">
        <v>11.4</v>
      </c>
      <c r="E45" s="59">
        <v>107917</v>
      </c>
      <c r="F45" s="64">
        <v>10.8</v>
      </c>
    </row>
    <row r="46" spans="2:6" ht="15">
      <c r="B46" s="58">
        <v>2020</v>
      </c>
      <c r="C46" s="56">
        <v>3613647</v>
      </c>
      <c r="D46" s="62">
        <v>11</v>
      </c>
      <c r="E46" s="59">
        <v>104149</v>
      </c>
      <c r="F46" s="64">
        <v>10.4</v>
      </c>
    </row>
    <row r="47" spans="2:6" ht="15">
      <c r="B47" s="53">
        <v>2021</v>
      </c>
      <c r="C47" s="56">
        <v>3659289</v>
      </c>
      <c r="D47" s="62">
        <v>11</v>
      </c>
      <c r="E47" s="56">
        <v>105022</v>
      </c>
      <c r="F47" s="63">
        <v>10.5</v>
      </c>
    </row>
    <row r="48" spans="2:6" ht="15">
      <c r="B48" s="53">
        <v>2022</v>
      </c>
      <c r="C48" s="53" t="s">
        <v>208</v>
      </c>
      <c r="D48" s="54" t="s">
        <v>208</v>
      </c>
      <c r="E48" s="56">
        <v>100880</v>
      </c>
      <c r="F48" s="63">
        <v>10.1</v>
      </c>
    </row>
    <row r="49" spans="2:6" ht="13.2">
      <c r="B49" s="57"/>
      <c r="C49" s="57"/>
      <c r="D49" s="57"/>
      <c r="E49" s="57"/>
      <c r="F49" s="57"/>
    </row>
    <row r="50" spans="2:6" ht="22.8" customHeight="1"/>
    <row r="51" spans="2:6">
      <c r="B51" s="147" t="s">
        <v>164</v>
      </c>
      <c r="C51" s="147"/>
      <c r="D51" s="147"/>
      <c r="E51" s="147"/>
      <c r="F51" s="151"/>
    </row>
    <row r="52" spans="2:6">
      <c r="B52" s="173" t="s">
        <v>209</v>
      </c>
      <c r="C52" s="151"/>
      <c r="D52" s="151"/>
      <c r="E52" s="151"/>
      <c r="F52" s="151"/>
    </row>
    <row r="53" spans="2:6" ht="34.200000000000003" customHeight="1">
      <c r="B53" s="147" t="s">
        <v>289</v>
      </c>
      <c r="C53" s="151"/>
      <c r="D53" s="151"/>
      <c r="E53" s="151"/>
      <c r="F53" s="151"/>
    </row>
  </sheetData>
  <mergeCells count="7">
    <mergeCell ref="B52:F52"/>
    <mergeCell ref="B53:F53"/>
    <mergeCell ref="B3:F3"/>
    <mergeCell ref="E5:F5"/>
    <mergeCell ref="B5:B6"/>
    <mergeCell ref="C5:D5"/>
    <mergeCell ref="B51:F51"/>
  </mergeCells>
  <pageMargins left="0.05" right="0.05" top="0.5" bottom="0.5" header="0" footer="0"/>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3:Q20"/>
  <sheetViews>
    <sheetView zoomScaleNormal="100" workbookViewId="0">
      <selection activeCell="L16" sqref="L16:M16"/>
    </sheetView>
  </sheetViews>
  <sheetFormatPr defaultColWidth="11.5546875" defaultRowHeight="12" customHeight="1"/>
  <cols>
    <col min="1" max="1" width="16.21875" customWidth="1"/>
    <col min="2" max="3" width="9.109375" bestFit="1" customWidth="1"/>
    <col min="4" max="4" width="7.88671875" bestFit="1" customWidth="1"/>
    <col min="5" max="5" width="7.77734375" bestFit="1" customWidth="1"/>
    <col min="6" max="6" width="7.88671875" bestFit="1" customWidth="1"/>
    <col min="7" max="7" width="7.77734375" bestFit="1" customWidth="1"/>
  </cols>
  <sheetData>
    <row r="3" spans="1:17" ht="27" customHeight="1">
      <c r="A3" s="166" t="s">
        <v>290</v>
      </c>
      <c r="B3" s="151"/>
      <c r="C3" s="151"/>
      <c r="D3" s="151"/>
      <c r="E3" s="151"/>
      <c r="F3" s="151"/>
      <c r="G3" s="151"/>
      <c r="H3" s="151"/>
    </row>
    <row r="5" spans="1:17" ht="13.95" customHeight="1">
      <c r="A5" s="186" t="s">
        <v>212</v>
      </c>
      <c r="B5" s="180" t="s">
        <v>4</v>
      </c>
      <c r="C5" s="181"/>
      <c r="D5" s="181"/>
      <c r="E5" s="181"/>
      <c r="F5" s="181"/>
      <c r="G5" s="181"/>
      <c r="H5" s="182"/>
      <c r="I5" s="182"/>
      <c r="J5" s="182"/>
      <c r="K5" s="182"/>
      <c r="L5" s="182"/>
      <c r="M5" s="183"/>
      <c r="N5" s="180" t="s">
        <v>83</v>
      </c>
      <c r="O5" s="181"/>
      <c r="P5" s="182"/>
      <c r="Q5" s="183"/>
    </row>
    <row r="6" spans="1:17" ht="13.95" customHeight="1">
      <c r="A6" s="187"/>
      <c r="B6" s="184" t="s">
        <v>8</v>
      </c>
      <c r="C6" s="185"/>
      <c r="D6" s="184" t="s">
        <v>5</v>
      </c>
      <c r="E6" s="185"/>
      <c r="F6" s="184" t="s">
        <v>6</v>
      </c>
      <c r="G6" s="185"/>
      <c r="H6" s="184" t="s">
        <v>211</v>
      </c>
      <c r="I6" s="185"/>
      <c r="J6" s="184" t="s">
        <v>210</v>
      </c>
      <c r="K6" s="185"/>
      <c r="L6" s="184" t="s">
        <v>25</v>
      </c>
      <c r="M6" s="185"/>
      <c r="N6" s="184" t="s">
        <v>272</v>
      </c>
      <c r="O6" s="185"/>
      <c r="P6" s="184" t="s">
        <v>9</v>
      </c>
      <c r="Q6" s="185"/>
    </row>
    <row r="7" spans="1:17" ht="13.95" customHeight="1">
      <c r="A7" s="188"/>
      <c r="B7" s="4" t="s">
        <v>161</v>
      </c>
      <c r="C7" s="4" t="s">
        <v>179</v>
      </c>
      <c r="D7" s="4" t="s">
        <v>161</v>
      </c>
      <c r="E7" s="4" t="s">
        <v>179</v>
      </c>
      <c r="F7" s="4" t="s">
        <v>161</v>
      </c>
      <c r="G7" s="4" t="s">
        <v>179</v>
      </c>
      <c r="H7" s="4" t="s">
        <v>161</v>
      </c>
      <c r="I7" s="4" t="s">
        <v>179</v>
      </c>
      <c r="J7" s="4" t="s">
        <v>161</v>
      </c>
      <c r="K7" s="4" t="s">
        <v>179</v>
      </c>
      <c r="L7" s="4" t="s">
        <v>161</v>
      </c>
      <c r="M7" s="4" t="s">
        <v>179</v>
      </c>
      <c r="N7" s="4" t="s">
        <v>161</v>
      </c>
      <c r="O7" s="4" t="s">
        <v>179</v>
      </c>
      <c r="P7" s="4" t="s">
        <v>161</v>
      </c>
      <c r="Q7" s="4" t="s">
        <v>179</v>
      </c>
    </row>
    <row r="8" spans="1:17" ht="13.95" customHeight="1">
      <c r="A8" s="6" t="s">
        <v>11</v>
      </c>
      <c r="B8" s="124">
        <v>45</v>
      </c>
      <c r="C8" s="130" t="s">
        <v>168</v>
      </c>
      <c r="D8" s="124">
        <v>15</v>
      </c>
      <c r="E8" s="14" t="s">
        <v>168</v>
      </c>
      <c r="F8" s="124">
        <v>26</v>
      </c>
      <c r="G8" s="26">
        <v>0.13831258999999999</v>
      </c>
      <c r="H8" s="124">
        <v>3</v>
      </c>
      <c r="I8" s="14" t="s">
        <v>168</v>
      </c>
      <c r="J8" s="46" t="s">
        <v>168</v>
      </c>
      <c r="K8" s="5" t="s">
        <v>168</v>
      </c>
      <c r="L8" s="124">
        <v>1</v>
      </c>
      <c r="M8" s="14" t="s">
        <v>168</v>
      </c>
      <c r="N8" s="46" t="s">
        <v>168</v>
      </c>
      <c r="O8" s="14" t="s">
        <v>168</v>
      </c>
      <c r="P8" s="124">
        <v>6</v>
      </c>
      <c r="Q8" s="130">
        <v>0.1</v>
      </c>
    </row>
    <row r="9" spans="1:17" ht="13.95" customHeight="1">
      <c r="A9" s="6" t="s">
        <v>12</v>
      </c>
      <c r="B9" s="124">
        <v>3567</v>
      </c>
      <c r="C9" s="26">
        <v>3.5</v>
      </c>
      <c r="D9" s="124">
        <v>1929</v>
      </c>
      <c r="E9" s="26">
        <v>2.6287816799999999</v>
      </c>
      <c r="F9" s="124">
        <v>1361</v>
      </c>
      <c r="G9" s="26">
        <v>7.2401319300000004</v>
      </c>
      <c r="H9" s="124">
        <v>69</v>
      </c>
      <c r="I9" s="26">
        <v>6.8452381000000004</v>
      </c>
      <c r="J9" s="124">
        <v>22</v>
      </c>
      <c r="K9" s="26">
        <v>0.50656228000000003</v>
      </c>
      <c r="L9" s="124">
        <v>126</v>
      </c>
      <c r="M9" s="26">
        <v>5.2587646100000001</v>
      </c>
      <c r="N9" s="124">
        <v>58</v>
      </c>
      <c r="O9" s="26">
        <v>1.3</v>
      </c>
      <c r="P9" s="124">
        <v>450</v>
      </c>
      <c r="Q9" s="26">
        <v>6.4</v>
      </c>
    </row>
    <row r="10" spans="1:17" ht="13.95" customHeight="1">
      <c r="A10" s="6" t="s">
        <v>13</v>
      </c>
      <c r="B10" s="124">
        <v>17119</v>
      </c>
      <c r="C10" s="26">
        <v>17</v>
      </c>
      <c r="D10" s="124">
        <v>11137</v>
      </c>
      <c r="E10" s="26">
        <v>15.17715999</v>
      </c>
      <c r="F10" s="124">
        <v>4730</v>
      </c>
      <c r="G10" s="26">
        <v>25.162251299999998</v>
      </c>
      <c r="H10" s="124">
        <v>244</v>
      </c>
      <c r="I10" s="26">
        <v>24.206349209999999</v>
      </c>
      <c r="J10" s="124">
        <v>287</v>
      </c>
      <c r="K10" s="26">
        <v>6.6083352499999997</v>
      </c>
      <c r="L10" s="124">
        <v>535</v>
      </c>
      <c r="M10" s="26">
        <v>22.328881469999999</v>
      </c>
      <c r="N10" s="124">
        <v>597</v>
      </c>
      <c r="O10" s="26">
        <v>13.1</v>
      </c>
      <c r="P10" s="124">
        <v>1740</v>
      </c>
      <c r="Q10" s="26">
        <v>24.8</v>
      </c>
    </row>
    <row r="11" spans="1:17" ht="13.95" customHeight="1">
      <c r="A11" s="6" t="s">
        <v>14</v>
      </c>
      <c r="B11" s="124">
        <v>30218</v>
      </c>
      <c r="C11" s="26">
        <v>30</v>
      </c>
      <c r="D11" s="124">
        <v>22296</v>
      </c>
      <c r="E11" s="26">
        <v>30.3843009</v>
      </c>
      <c r="F11" s="124">
        <v>5571</v>
      </c>
      <c r="G11" s="26">
        <v>29.636131500000001</v>
      </c>
      <c r="H11" s="124">
        <v>334</v>
      </c>
      <c r="I11" s="26">
        <v>33.134920629999996</v>
      </c>
      <c r="J11" s="124">
        <v>1062</v>
      </c>
      <c r="K11" s="26">
        <v>24.45314299</v>
      </c>
      <c r="L11" s="124">
        <v>693</v>
      </c>
      <c r="M11" s="26">
        <v>28.923205340000003</v>
      </c>
      <c r="N11" s="124">
        <v>1377</v>
      </c>
      <c r="O11" s="26">
        <v>30.1</v>
      </c>
      <c r="P11" s="124">
        <v>2026</v>
      </c>
      <c r="Q11" s="26">
        <v>28.8</v>
      </c>
    </row>
    <row r="12" spans="1:17" ht="13.95" customHeight="1">
      <c r="A12" s="6" t="s">
        <v>15</v>
      </c>
      <c r="B12" s="124">
        <v>32306</v>
      </c>
      <c r="C12" s="26">
        <v>32</v>
      </c>
      <c r="D12" s="124">
        <v>24823</v>
      </c>
      <c r="E12" s="26">
        <v>33.828018530000001</v>
      </c>
      <c r="F12" s="124">
        <v>4626</v>
      </c>
      <c r="G12" s="26">
        <v>24.609000959999999</v>
      </c>
      <c r="H12" s="124">
        <v>229</v>
      </c>
      <c r="I12" s="26">
        <v>22.718253969999999</v>
      </c>
      <c r="J12" s="124">
        <v>1790</v>
      </c>
      <c r="K12" s="26">
        <v>41.215749479999999</v>
      </c>
      <c r="L12" s="124">
        <v>608</v>
      </c>
      <c r="M12" s="26">
        <v>25.37562604</v>
      </c>
      <c r="N12" s="124">
        <v>1506</v>
      </c>
      <c r="O12" s="26">
        <v>32.9</v>
      </c>
      <c r="P12" s="124">
        <v>1762</v>
      </c>
      <c r="Q12" s="26">
        <v>25.1</v>
      </c>
    </row>
    <row r="13" spans="1:17" ht="13.95" customHeight="1">
      <c r="A13" s="6" t="s">
        <v>16</v>
      </c>
      <c r="B13" s="124">
        <v>14548</v>
      </c>
      <c r="C13" s="26">
        <v>14.4</v>
      </c>
      <c r="D13" s="124">
        <v>11015</v>
      </c>
      <c r="E13" s="26">
        <v>15.01090215</v>
      </c>
      <c r="F13" s="124">
        <v>1981</v>
      </c>
      <c r="G13" s="26">
        <v>10.53835514</v>
      </c>
      <c r="H13" s="124">
        <v>105</v>
      </c>
      <c r="I13" s="26">
        <v>10.41666667</v>
      </c>
      <c r="J13" s="124">
        <v>961</v>
      </c>
      <c r="K13" s="26">
        <v>22.127561589999999</v>
      </c>
      <c r="L13" s="124">
        <v>341</v>
      </c>
      <c r="M13" s="26">
        <v>14.232053419999998</v>
      </c>
      <c r="N13" s="124">
        <v>789</v>
      </c>
      <c r="O13" s="26">
        <v>17.3</v>
      </c>
      <c r="P13" s="124">
        <v>817</v>
      </c>
      <c r="Q13" s="26">
        <v>11.6</v>
      </c>
    </row>
    <row r="14" spans="1:17" ht="13.95" customHeight="1">
      <c r="A14" s="6" t="s">
        <v>17</v>
      </c>
      <c r="B14" s="124">
        <v>3038</v>
      </c>
      <c r="C14" s="26">
        <v>3</v>
      </c>
      <c r="D14" s="124">
        <v>2163</v>
      </c>
      <c r="E14" s="26">
        <v>2.9476696600000003</v>
      </c>
      <c r="F14" s="124">
        <v>503</v>
      </c>
      <c r="G14" s="26">
        <v>2.6758165800000002</v>
      </c>
      <c r="H14" s="124">
        <v>24</v>
      </c>
      <c r="I14" s="26">
        <v>2.3809523800000001</v>
      </c>
      <c r="J14" s="124">
        <v>221</v>
      </c>
      <c r="K14" s="26">
        <v>5.0886484000000003</v>
      </c>
      <c r="L14" s="124">
        <v>92</v>
      </c>
      <c r="M14" s="26">
        <v>3.8397328900000001</v>
      </c>
      <c r="N14" s="124">
        <v>244</v>
      </c>
      <c r="O14" s="26">
        <v>5.3</v>
      </c>
      <c r="P14" s="124">
        <v>229</v>
      </c>
      <c r="Q14" s="26">
        <v>3.2596371899999999</v>
      </c>
    </row>
    <row r="15" spans="1:17" ht="13.95" customHeight="1">
      <c r="A15" s="4" t="s">
        <v>280</v>
      </c>
      <c r="B15" s="129">
        <v>100880</v>
      </c>
      <c r="C15" s="50">
        <v>100</v>
      </c>
      <c r="D15" s="129">
        <v>73380</v>
      </c>
      <c r="E15" s="50">
        <v>100</v>
      </c>
      <c r="F15" s="129">
        <v>18798</v>
      </c>
      <c r="G15" s="50">
        <v>100</v>
      </c>
      <c r="H15" s="129">
        <v>1008</v>
      </c>
      <c r="I15" s="50">
        <v>100</v>
      </c>
      <c r="J15" s="129">
        <v>4343</v>
      </c>
      <c r="K15" s="50">
        <v>100</v>
      </c>
      <c r="L15" s="129">
        <v>2396</v>
      </c>
      <c r="M15" s="50">
        <v>100</v>
      </c>
      <c r="N15" s="126">
        <v>4571</v>
      </c>
      <c r="O15" s="50">
        <v>100</v>
      </c>
      <c r="P15" s="126">
        <v>7030</v>
      </c>
      <c r="Q15" s="50">
        <v>100</v>
      </c>
    </row>
    <row r="16" spans="1:17" ht="39" customHeight="1">
      <c r="A16" s="107" t="s">
        <v>213</v>
      </c>
      <c r="B16" s="178">
        <v>29</v>
      </c>
      <c r="C16" s="179"/>
      <c r="D16" s="178">
        <v>30</v>
      </c>
      <c r="E16" s="179"/>
      <c r="F16" s="178">
        <v>28</v>
      </c>
      <c r="G16" s="179"/>
      <c r="H16" s="178">
        <v>27</v>
      </c>
      <c r="I16" s="179"/>
      <c r="J16" s="178">
        <v>32</v>
      </c>
      <c r="K16" s="179"/>
      <c r="L16" s="178">
        <v>28</v>
      </c>
      <c r="M16" s="179"/>
      <c r="N16" s="178">
        <v>30</v>
      </c>
      <c r="O16" s="179"/>
      <c r="P16" s="178">
        <v>28</v>
      </c>
      <c r="Q16" s="179"/>
    </row>
    <row r="17" spans="1:9" ht="19.8" customHeight="1"/>
    <row r="18" spans="1:9" ht="32.4" customHeight="1">
      <c r="A18" s="152" t="s">
        <v>276</v>
      </c>
      <c r="B18" s="152"/>
      <c r="C18" s="152"/>
      <c r="D18" s="152"/>
      <c r="E18" s="152"/>
      <c r="F18" s="152"/>
      <c r="G18" s="152"/>
      <c r="H18" s="152"/>
      <c r="I18" s="152"/>
    </row>
    <row r="19" spans="1:9">
      <c r="A19" s="189" t="s">
        <v>216</v>
      </c>
      <c r="B19" s="189"/>
      <c r="C19" s="189"/>
      <c r="D19" s="189"/>
      <c r="E19" s="189"/>
      <c r="F19" s="189"/>
      <c r="G19" s="189"/>
      <c r="H19" s="189"/>
      <c r="I19" s="189"/>
    </row>
    <row r="20" spans="1:9" ht="24" customHeight="1">
      <c r="A20" s="152" t="s">
        <v>291</v>
      </c>
      <c r="B20" s="152"/>
      <c r="C20" s="152"/>
      <c r="D20" s="152"/>
      <c r="E20" s="152"/>
      <c r="F20" s="152"/>
      <c r="G20" s="152"/>
      <c r="H20" s="152"/>
      <c r="I20" s="152"/>
    </row>
  </sheetData>
  <mergeCells count="23">
    <mergeCell ref="A5:A7"/>
    <mergeCell ref="A3:H3"/>
    <mergeCell ref="L16:M16"/>
    <mergeCell ref="J16:K16"/>
    <mergeCell ref="A20:I20"/>
    <mergeCell ref="A18:I18"/>
    <mergeCell ref="A19:I19"/>
    <mergeCell ref="H16:I16"/>
    <mergeCell ref="F16:G16"/>
    <mergeCell ref="D16:E16"/>
    <mergeCell ref="B16:C16"/>
    <mergeCell ref="P16:Q16"/>
    <mergeCell ref="N16:O16"/>
    <mergeCell ref="N5:Q5"/>
    <mergeCell ref="B5:M5"/>
    <mergeCell ref="P6:Q6"/>
    <mergeCell ref="N6:O6"/>
    <mergeCell ref="L6:M6"/>
    <mergeCell ref="J6:K6"/>
    <mergeCell ref="H6:I6"/>
    <mergeCell ref="F6:G6"/>
    <mergeCell ref="D6:E6"/>
    <mergeCell ref="B6:C6"/>
  </mergeCells>
  <pageMargins left="0.05" right="0.05" top="0.5" bottom="0.5" header="0" footer="0"/>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3:D54"/>
  <sheetViews>
    <sheetView topLeftCell="A28" zoomScaleNormal="100" workbookViewId="0">
      <selection activeCell="G45" sqref="G45"/>
    </sheetView>
  </sheetViews>
  <sheetFormatPr defaultColWidth="11.5546875" defaultRowHeight="12" customHeight="1"/>
  <cols>
    <col min="1" max="1" width="10.6640625" bestFit="1" customWidth="1"/>
    <col min="2" max="2" width="6.21875" bestFit="1" customWidth="1"/>
    <col min="3" max="3" width="14.44140625" bestFit="1" customWidth="1"/>
    <col min="4" max="4" width="10" bestFit="1" customWidth="1"/>
    <col min="6" max="6" width="6.21875" bestFit="1" customWidth="1"/>
    <col min="7" max="7" width="14.44140625" bestFit="1" customWidth="1"/>
    <col min="8" max="8" width="10" bestFit="1" customWidth="1"/>
  </cols>
  <sheetData>
    <row r="3" spans="2:4" ht="73.2" customHeight="1">
      <c r="B3" s="166" t="s">
        <v>292</v>
      </c>
      <c r="C3" s="151"/>
    </row>
    <row r="6" spans="2:4" ht="13.8" customHeight="1">
      <c r="B6" s="53" t="s">
        <v>160</v>
      </c>
      <c r="C6" s="53" t="s">
        <v>162</v>
      </c>
      <c r="D6" s="54" t="s">
        <v>163</v>
      </c>
    </row>
    <row r="7" spans="2:4" ht="12" customHeight="1">
      <c r="B7" s="53">
        <v>1900</v>
      </c>
      <c r="C7" s="53" t="s">
        <v>208</v>
      </c>
      <c r="D7" s="53">
        <v>78.5</v>
      </c>
    </row>
    <row r="8" spans="2:4" ht="12" customHeight="1">
      <c r="B8" s="53">
        <v>1910</v>
      </c>
      <c r="C8" s="62">
        <v>126.8</v>
      </c>
      <c r="D8" s="62">
        <v>99</v>
      </c>
    </row>
    <row r="9" spans="2:4" ht="12" customHeight="1">
      <c r="B9" s="53">
        <v>1920</v>
      </c>
      <c r="C9" s="62">
        <v>117.9</v>
      </c>
      <c r="D9" s="62">
        <v>111.6</v>
      </c>
    </row>
    <row r="10" spans="2:4" ht="12" customHeight="1">
      <c r="B10" s="53">
        <v>1930</v>
      </c>
      <c r="C10" s="62">
        <v>89.2</v>
      </c>
      <c r="D10" s="62">
        <v>87.6</v>
      </c>
    </row>
    <row r="11" spans="2:4" ht="12" customHeight="1">
      <c r="B11" s="53">
        <v>1940</v>
      </c>
      <c r="C11" s="62">
        <v>79.900000000000006</v>
      </c>
      <c r="D11" s="62">
        <v>78.900000000000006</v>
      </c>
    </row>
    <row r="12" spans="2:4" ht="12" customHeight="1">
      <c r="B12" s="53">
        <v>1950</v>
      </c>
      <c r="C12" s="62">
        <v>106.2</v>
      </c>
      <c r="D12" s="62">
        <v>110.5</v>
      </c>
    </row>
    <row r="13" spans="2:4" ht="12" customHeight="1">
      <c r="B13" s="53">
        <v>1960</v>
      </c>
      <c r="C13" s="62">
        <v>118</v>
      </c>
      <c r="D13" s="62">
        <v>123.1</v>
      </c>
    </row>
    <row r="14" spans="2:4" ht="12" customHeight="1">
      <c r="B14" s="53">
        <v>1970</v>
      </c>
      <c r="C14" s="62">
        <v>87.9</v>
      </c>
      <c r="D14" s="62">
        <v>91.7</v>
      </c>
    </row>
    <row r="15" spans="2:4" ht="12" customHeight="1">
      <c r="B15" s="53">
        <v>1980</v>
      </c>
      <c r="C15" s="62">
        <v>68.400000000000006</v>
      </c>
      <c r="D15" s="62">
        <v>66.2</v>
      </c>
    </row>
    <row r="16" spans="2:4" ht="12" customHeight="1">
      <c r="B16" s="53">
        <v>1990</v>
      </c>
      <c r="C16" s="62">
        <v>70.900000000000006</v>
      </c>
      <c r="D16" s="62">
        <v>69.099999999999994</v>
      </c>
    </row>
    <row r="17" spans="2:4" ht="12" customHeight="1">
      <c r="B17" s="53">
        <v>1991</v>
      </c>
      <c r="C17" s="62">
        <v>69.3</v>
      </c>
      <c r="D17" s="62">
        <v>67</v>
      </c>
    </row>
    <row r="18" spans="2:4" ht="12" customHeight="1">
      <c r="B18" s="53">
        <v>1992</v>
      </c>
      <c r="C18" s="62">
        <v>68.400000000000006</v>
      </c>
      <c r="D18" s="62">
        <v>64.599999999999994</v>
      </c>
    </row>
    <row r="19" spans="2:4" ht="12" customHeight="1">
      <c r="B19" s="53">
        <v>1993</v>
      </c>
      <c r="C19" s="62">
        <v>67</v>
      </c>
      <c r="D19" s="62">
        <v>62.9</v>
      </c>
    </row>
    <row r="20" spans="2:4" ht="12" customHeight="1">
      <c r="B20" s="53">
        <v>1994</v>
      </c>
      <c r="C20" s="62">
        <v>65.900000000000006</v>
      </c>
      <c r="D20" s="62">
        <v>62.2</v>
      </c>
    </row>
    <row r="21" spans="2:4" ht="12" customHeight="1">
      <c r="B21" s="53">
        <v>1995</v>
      </c>
      <c r="C21" s="62">
        <v>64.599999999999994</v>
      </c>
      <c r="D21" s="62">
        <v>60.4</v>
      </c>
    </row>
    <row r="22" spans="2:4" ht="12" customHeight="1">
      <c r="B22" s="53">
        <v>1996</v>
      </c>
      <c r="C22" s="62">
        <v>64.099999999999994</v>
      </c>
      <c r="D22" s="62">
        <v>59.9</v>
      </c>
    </row>
    <row r="23" spans="2:4" ht="12" customHeight="1">
      <c r="B23" s="53">
        <v>1997</v>
      </c>
      <c r="C23" s="62">
        <v>63.6</v>
      </c>
      <c r="D23" s="62">
        <v>60.2</v>
      </c>
    </row>
    <row r="24" spans="2:4" ht="12" customHeight="1">
      <c r="B24" s="53">
        <v>1998</v>
      </c>
      <c r="C24" s="62">
        <v>64.3</v>
      </c>
      <c r="D24" s="62">
        <v>60.6</v>
      </c>
    </row>
    <row r="25" spans="2:4" ht="12" customHeight="1">
      <c r="B25" s="53">
        <v>1999</v>
      </c>
      <c r="C25" s="62">
        <v>64.400000000000006</v>
      </c>
      <c r="D25" s="62">
        <v>60.8</v>
      </c>
    </row>
    <row r="26" spans="2:4" ht="12" customHeight="1">
      <c r="B26" s="53">
        <v>2000</v>
      </c>
      <c r="C26" s="62">
        <v>65.900000000000006</v>
      </c>
      <c r="D26" s="62">
        <v>63.1</v>
      </c>
    </row>
    <row r="27" spans="2:4" ht="12" customHeight="1">
      <c r="B27" s="53">
        <v>2001</v>
      </c>
      <c r="C27" s="62">
        <v>65.099999999999994</v>
      </c>
      <c r="D27" s="62">
        <v>62.2</v>
      </c>
    </row>
    <row r="28" spans="2:4" ht="12" customHeight="1">
      <c r="B28" s="53">
        <v>2002</v>
      </c>
      <c r="C28" s="62">
        <v>65</v>
      </c>
      <c r="D28" s="62">
        <v>61</v>
      </c>
    </row>
    <row r="29" spans="2:4" ht="12" customHeight="1">
      <c r="B29" s="53">
        <v>2003</v>
      </c>
      <c r="C29" s="62">
        <v>66.099999999999994</v>
      </c>
      <c r="D29" s="62">
        <v>62.2</v>
      </c>
    </row>
    <row r="30" spans="2:4" ht="12" customHeight="1">
      <c r="B30" s="53">
        <v>2004</v>
      </c>
      <c r="C30" s="62">
        <v>66.400000000000006</v>
      </c>
      <c r="D30" s="62">
        <v>62.2</v>
      </c>
    </row>
    <row r="31" spans="2:4" ht="12" customHeight="1">
      <c r="B31" s="53">
        <v>2005</v>
      </c>
      <c r="C31" s="62">
        <v>66.7</v>
      </c>
      <c r="D31" s="62">
        <v>61.8</v>
      </c>
    </row>
    <row r="32" spans="2:4" ht="12" customHeight="1">
      <c r="B32" s="53">
        <v>2006</v>
      </c>
      <c r="C32" s="62">
        <v>68.599999999999994</v>
      </c>
      <c r="D32" s="62">
        <v>62.5</v>
      </c>
    </row>
    <row r="33" spans="2:4" ht="12" customHeight="1">
      <c r="B33" s="53">
        <v>2007</v>
      </c>
      <c r="C33" s="62">
        <v>69.3</v>
      </c>
      <c r="D33" s="62">
        <v>62.3</v>
      </c>
    </row>
    <row r="34" spans="2:4" ht="12" customHeight="1">
      <c r="B34" s="53">
        <v>2008</v>
      </c>
      <c r="C34" s="62">
        <v>68.099999999999994</v>
      </c>
      <c r="D34" s="62">
        <v>61.4</v>
      </c>
    </row>
    <row r="35" spans="2:4" ht="12" customHeight="1">
      <c r="B35" s="53">
        <v>2009</v>
      </c>
      <c r="C35" s="62">
        <v>66.2</v>
      </c>
      <c r="D35" s="62">
        <v>60.5</v>
      </c>
    </row>
    <row r="36" spans="2:4" ht="12" customHeight="1">
      <c r="B36" s="53">
        <v>2010</v>
      </c>
      <c r="C36" s="62">
        <v>64.099999999999994</v>
      </c>
      <c r="D36" s="62">
        <v>59.9</v>
      </c>
    </row>
    <row r="37" spans="2:4" ht="12" customHeight="1">
      <c r="B37" s="53">
        <v>2011</v>
      </c>
      <c r="C37" s="62">
        <v>63.2</v>
      </c>
      <c r="D37" s="62">
        <v>60</v>
      </c>
    </row>
    <row r="38" spans="2:4" ht="12" customHeight="1">
      <c r="B38" s="53">
        <v>2012</v>
      </c>
      <c r="C38" s="62">
        <v>63</v>
      </c>
      <c r="D38" s="62">
        <v>59.4</v>
      </c>
    </row>
    <row r="39" spans="2:4" ht="12" customHeight="1">
      <c r="B39" s="53">
        <v>2013</v>
      </c>
      <c r="C39" s="62">
        <v>62.5</v>
      </c>
      <c r="D39" s="62">
        <v>60.1</v>
      </c>
    </row>
    <row r="40" spans="2:4" ht="12" customHeight="1">
      <c r="B40" s="53">
        <v>2014</v>
      </c>
      <c r="C40" s="62">
        <v>62.9</v>
      </c>
      <c r="D40" s="62">
        <v>60.6</v>
      </c>
    </row>
    <row r="41" spans="2:4" ht="12" customHeight="1">
      <c r="B41" s="53">
        <v>2015</v>
      </c>
      <c r="C41" s="62">
        <v>62.5</v>
      </c>
      <c r="D41" s="62">
        <v>60.1</v>
      </c>
    </row>
    <row r="42" spans="2:4" ht="12" customHeight="1">
      <c r="B42" s="53">
        <v>2016</v>
      </c>
      <c r="C42" s="62">
        <v>62</v>
      </c>
      <c r="D42" s="62">
        <v>60.3</v>
      </c>
    </row>
    <row r="43" spans="2:4" ht="12" customHeight="1">
      <c r="B43" s="53">
        <v>2017</v>
      </c>
      <c r="C43" s="62">
        <v>60.3</v>
      </c>
      <c r="D43" s="62">
        <v>59.4</v>
      </c>
    </row>
    <row r="44" spans="2:4" ht="12" customHeight="1">
      <c r="B44" s="53">
        <v>2018</v>
      </c>
      <c r="C44" s="62">
        <v>59.1</v>
      </c>
      <c r="D44" s="62">
        <v>58.6</v>
      </c>
    </row>
    <row r="45" spans="2:4" ht="12" customHeight="1">
      <c r="B45" s="53">
        <v>2019</v>
      </c>
      <c r="C45" s="62">
        <v>58.2</v>
      </c>
      <c r="D45" s="62">
        <v>57.4</v>
      </c>
    </row>
    <row r="46" spans="2:4" ht="12" customHeight="1">
      <c r="B46" s="53">
        <v>2020</v>
      </c>
      <c r="C46" s="62">
        <v>56</v>
      </c>
      <c r="D46" s="62">
        <v>55.4</v>
      </c>
    </row>
    <row r="47" spans="2:4" ht="12" customHeight="1">
      <c r="B47" s="53">
        <v>2021</v>
      </c>
      <c r="C47" s="62">
        <v>56.6</v>
      </c>
      <c r="D47" s="62">
        <v>56.1</v>
      </c>
    </row>
    <row r="48" spans="2:4" ht="12" customHeight="1">
      <c r="B48" s="53">
        <v>2022</v>
      </c>
      <c r="C48" s="53" t="s">
        <v>208</v>
      </c>
      <c r="D48" s="62">
        <v>53.3</v>
      </c>
    </row>
    <row r="49" spans="2:4" ht="13.2">
      <c r="B49" s="57"/>
      <c r="C49" s="57"/>
      <c r="D49" s="57"/>
    </row>
    <row r="50" spans="2:4" ht="13.2">
      <c r="B50" s="118"/>
      <c r="C50" s="118"/>
      <c r="D50" s="118"/>
    </row>
    <row r="51" spans="2:4" ht="24.6" customHeight="1">
      <c r="B51" s="147" t="s">
        <v>214</v>
      </c>
      <c r="C51" s="147"/>
      <c r="D51" s="147"/>
    </row>
    <row r="52" spans="2:4" ht="19.2" customHeight="1">
      <c r="B52" s="173" t="s">
        <v>209</v>
      </c>
      <c r="C52" s="190"/>
      <c r="D52" s="190"/>
    </row>
    <row r="53" spans="2:4" ht="57" customHeight="1">
      <c r="B53" s="147" t="s">
        <v>293</v>
      </c>
      <c r="C53" s="147"/>
      <c r="D53" s="147"/>
    </row>
    <row r="54" spans="2:4" ht="13.95" customHeight="1"/>
  </sheetData>
  <mergeCells count="4">
    <mergeCell ref="B3:C3"/>
    <mergeCell ref="B51:D51"/>
    <mergeCell ref="B53:D53"/>
    <mergeCell ref="B52:D52"/>
  </mergeCells>
  <pageMargins left="0.05" right="0.05" top="0.5" bottom="0.5" header="0" footer="0"/>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D47"/>
  <sheetViews>
    <sheetView zoomScaleNormal="100" workbookViewId="0">
      <selection activeCell="D45" sqref="D45"/>
    </sheetView>
  </sheetViews>
  <sheetFormatPr defaultColWidth="11.5546875" defaultRowHeight="12" customHeight="1"/>
  <cols>
    <col min="1" max="1" width="10.6640625" bestFit="1" customWidth="1"/>
    <col min="2" max="2" width="11.6640625" bestFit="1" customWidth="1"/>
    <col min="3" max="4" width="13.6640625" bestFit="1" customWidth="1"/>
  </cols>
  <sheetData>
    <row r="2" spans="2:4" ht="12" customHeight="1">
      <c r="B2" s="166" t="s">
        <v>18</v>
      </c>
      <c r="C2" s="151"/>
      <c r="D2" s="151"/>
    </row>
    <row r="3" spans="2:4" ht="12" customHeight="1">
      <c r="B3" s="33" t="s">
        <v>283</v>
      </c>
    </row>
    <row r="5" spans="2:4" ht="12" customHeight="1">
      <c r="B5" s="191" t="s">
        <v>160</v>
      </c>
      <c r="C5" s="34" t="s">
        <v>165</v>
      </c>
      <c r="D5" s="35"/>
    </row>
    <row r="6" spans="2:4" ht="12" customHeight="1">
      <c r="B6" s="192"/>
      <c r="C6" s="36" t="s">
        <v>5</v>
      </c>
      <c r="D6" s="36" t="s">
        <v>6</v>
      </c>
    </row>
    <row r="7" spans="2:4" ht="12" customHeight="1">
      <c r="B7" s="37">
        <v>1970</v>
      </c>
      <c r="C7" s="38">
        <v>87.9</v>
      </c>
      <c r="D7" s="38">
        <v>123.5</v>
      </c>
    </row>
    <row r="8" spans="2:4" ht="12" customHeight="1">
      <c r="B8" s="37">
        <v>1975</v>
      </c>
      <c r="C8" s="38">
        <v>62.6</v>
      </c>
      <c r="D8" s="38">
        <v>89.5</v>
      </c>
    </row>
    <row r="9" spans="2:4" ht="12" customHeight="1">
      <c r="B9" s="37">
        <v>1980</v>
      </c>
      <c r="C9" s="38">
        <v>64.3</v>
      </c>
      <c r="D9" s="38">
        <v>77.900000000000006</v>
      </c>
    </row>
    <row r="10" spans="2:4" ht="12" customHeight="1">
      <c r="B10" s="37">
        <v>1985</v>
      </c>
      <c r="C10" s="38">
        <v>62.4</v>
      </c>
      <c r="D10" s="38">
        <v>68.5</v>
      </c>
    </row>
    <row r="11" spans="2:4" ht="12" customHeight="1">
      <c r="B11" s="37">
        <v>1990</v>
      </c>
      <c r="C11" s="38">
        <v>64.555070916077852</v>
      </c>
      <c r="D11" s="39">
        <v>92.807032372580508</v>
      </c>
    </row>
    <row r="12" spans="2:4" ht="12" customHeight="1">
      <c r="B12" s="37">
        <v>1991</v>
      </c>
      <c r="C12" s="38">
        <v>62.662230614752872</v>
      </c>
      <c r="D12" s="39">
        <v>91.228283284021529</v>
      </c>
    </row>
    <row r="13" spans="2:4" ht="12" customHeight="1">
      <c r="B13" s="37">
        <v>1992</v>
      </c>
      <c r="C13" s="38">
        <v>61.160143020507071</v>
      </c>
      <c r="D13" s="39">
        <v>85.668148584667208</v>
      </c>
    </row>
    <row r="14" spans="2:4" ht="12" customHeight="1">
      <c r="B14" s="37">
        <v>1993</v>
      </c>
      <c r="C14" s="38">
        <v>59.819573268747696</v>
      </c>
      <c r="D14" s="39">
        <v>81.512110387174587</v>
      </c>
    </row>
    <row r="15" spans="2:4" ht="12" customHeight="1">
      <c r="B15" s="37">
        <v>1994</v>
      </c>
      <c r="C15" s="38">
        <v>59.227702428863608</v>
      </c>
      <c r="D15" s="39">
        <v>78.085243561255865</v>
      </c>
    </row>
    <row r="16" spans="2:4" ht="12" customHeight="1">
      <c r="B16" s="37">
        <v>1995</v>
      </c>
      <c r="C16" s="38">
        <v>58.502131159384049</v>
      </c>
      <c r="D16" s="39">
        <v>71.483086104496024</v>
      </c>
    </row>
    <row r="17" spans="2:4" ht="12" customHeight="1">
      <c r="B17" s="37">
        <v>1996</v>
      </c>
      <c r="C17" s="38">
        <v>58.344552156266111</v>
      </c>
      <c r="D17" s="39">
        <v>69.024148273034342</v>
      </c>
    </row>
    <row r="18" spans="2:4" ht="12" customHeight="1">
      <c r="B18" s="37">
        <v>1997</v>
      </c>
      <c r="C18" s="38">
        <v>58.786702490455141</v>
      </c>
      <c r="D18" s="39">
        <v>69.701534234423647</v>
      </c>
    </row>
    <row r="19" spans="2:4" ht="12" customHeight="1">
      <c r="B19" s="37">
        <v>1998</v>
      </c>
      <c r="C19" s="38">
        <v>59.459016300752559</v>
      </c>
      <c r="D19" s="39">
        <v>69.769991891572133</v>
      </c>
    </row>
    <row r="20" spans="2:4" ht="12" customHeight="1">
      <c r="B20" s="37">
        <v>1999</v>
      </c>
      <c r="C20" s="38">
        <v>59.670391795199777</v>
      </c>
      <c r="D20" s="39">
        <v>68.97928018602714</v>
      </c>
    </row>
    <row r="21" spans="2:4" ht="12" customHeight="1">
      <c r="B21" s="37">
        <v>2000</v>
      </c>
      <c r="C21" s="38">
        <v>61.170267850773129</v>
      </c>
      <c r="D21" s="39">
        <v>69.80426731475869</v>
      </c>
    </row>
    <row r="22" spans="2:4" ht="12" customHeight="1">
      <c r="B22" s="37">
        <v>2001</v>
      </c>
      <c r="C22" s="38">
        <v>60.638999217703578</v>
      </c>
      <c r="D22" s="39">
        <v>68.400504255015619</v>
      </c>
    </row>
    <row r="23" spans="2:4" ht="12" customHeight="1">
      <c r="B23" s="37">
        <v>2002</v>
      </c>
      <c r="C23" s="38">
        <v>59.672996839905167</v>
      </c>
      <c r="D23" s="39">
        <v>65.168868449573793</v>
      </c>
    </row>
    <row r="24" spans="2:4" ht="12" customHeight="1">
      <c r="B24" s="37">
        <v>2003</v>
      </c>
      <c r="C24" s="38">
        <v>60.693423522400401</v>
      </c>
      <c r="D24" s="39">
        <v>65.795469579150065</v>
      </c>
    </row>
    <row r="25" spans="2:4" ht="12" customHeight="1">
      <c r="B25" s="37">
        <v>2004</v>
      </c>
      <c r="C25" s="38">
        <v>60.656081013584512</v>
      </c>
      <c r="D25" s="39">
        <v>66.222512826856587</v>
      </c>
    </row>
    <row r="26" spans="2:4" ht="12" customHeight="1">
      <c r="B26" s="37">
        <v>2005</v>
      </c>
      <c r="C26" s="38">
        <v>60.427983539094647</v>
      </c>
      <c r="D26" s="39">
        <v>65.842155465796822</v>
      </c>
    </row>
    <row r="27" spans="2:4" ht="12" customHeight="1">
      <c r="B27" s="37">
        <v>2006</v>
      </c>
      <c r="C27" s="38">
        <v>61.052722874250016</v>
      </c>
      <c r="D27" s="39">
        <v>67.304806351186727</v>
      </c>
    </row>
    <row r="28" spans="2:4" ht="12" customHeight="1">
      <c r="B28" s="37">
        <v>2007</v>
      </c>
      <c r="C28" s="38">
        <v>59.246187132819813</v>
      </c>
      <c r="D28" s="39">
        <v>65.849037672708391</v>
      </c>
    </row>
    <row r="29" spans="2:4" ht="12" customHeight="1">
      <c r="B29" s="37">
        <v>2008</v>
      </c>
      <c r="C29" s="38">
        <v>59.017693892753144</v>
      </c>
      <c r="D29" s="39">
        <v>67.468740524053302</v>
      </c>
    </row>
    <row r="30" spans="2:4" ht="12" customHeight="1">
      <c r="B30" s="37">
        <v>2009</v>
      </c>
      <c r="C30" s="38">
        <v>57.610992265053639</v>
      </c>
      <c r="D30" s="39">
        <v>66.851398685283826</v>
      </c>
    </row>
    <row r="31" spans="2:4" ht="12" customHeight="1">
      <c r="B31" s="37">
        <v>2010</v>
      </c>
      <c r="C31" s="38">
        <v>56.600137959365547</v>
      </c>
      <c r="D31" s="39">
        <v>66.4768992322862</v>
      </c>
    </row>
    <row r="32" spans="2:4" ht="12" customHeight="1">
      <c r="B32" s="37">
        <v>2011</v>
      </c>
      <c r="C32" s="38">
        <v>56.775572177190618</v>
      </c>
      <c r="D32" s="39">
        <v>66.353490284277086</v>
      </c>
    </row>
    <row r="33" spans="2:4" ht="12" customHeight="1">
      <c r="B33" s="37">
        <v>2012</v>
      </c>
      <c r="C33" s="38">
        <v>56.305780389196762</v>
      </c>
      <c r="D33" s="39">
        <v>65.475631727959552</v>
      </c>
    </row>
    <row r="34" spans="2:4" ht="12" customHeight="1">
      <c r="B34" s="37">
        <v>2013</v>
      </c>
      <c r="C34" s="38">
        <v>56.774496813464175</v>
      </c>
      <c r="D34" s="39">
        <v>67.052167224548</v>
      </c>
    </row>
    <row r="35" spans="2:4" ht="12" customHeight="1">
      <c r="B35" s="37">
        <v>2014</v>
      </c>
      <c r="C35" s="38">
        <v>57.796532837353368</v>
      </c>
      <c r="D35" s="39">
        <v>64.971898020802485</v>
      </c>
    </row>
    <row r="36" spans="2:4" ht="15">
      <c r="B36" s="40">
        <v>2015</v>
      </c>
      <c r="C36" s="41">
        <v>57.1</v>
      </c>
      <c r="D36" s="41">
        <v>65.900000000000006</v>
      </c>
    </row>
    <row r="37" spans="2:4" ht="12" customHeight="1">
      <c r="B37" s="40">
        <v>2016</v>
      </c>
      <c r="C37" s="41">
        <v>57.6</v>
      </c>
      <c r="D37" s="41">
        <v>66.599999999999994</v>
      </c>
    </row>
    <row r="38" spans="2:4" ht="13.95" customHeight="1">
      <c r="B38" s="40">
        <v>2017</v>
      </c>
      <c r="C38" s="41">
        <v>56</v>
      </c>
      <c r="D38" s="41">
        <v>68</v>
      </c>
    </row>
    <row r="39" spans="2:4" ht="13.95" customHeight="1">
      <c r="B39" s="40">
        <v>2018</v>
      </c>
      <c r="C39" s="41">
        <v>55.2</v>
      </c>
      <c r="D39" s="41">
        <v>67.599999999999994</v>
      </c>
    </row>
    <row r="40" spans="2:4" ht="12" customHeight="1">
      <c r="B40" s="40">
        <v>2019</v>
      </c>
      <c r="C40" s="41">
        <v>53.7</v>
      </c>
      <c r="D40" s="41">
        <v>66.900000000000006</v>
      </c>
    </row>
    <row r="41" spans="2:4" ht="12" customHeight="1">
      <c r="B41" s="133">
        <v>2020</v>
      </c>
      <c r="C41" s="134">
        <v>51.6</v>
      </c>
      <c r="D41" s="134">
        <v>64.5</v>
      </c>
    </row>
    <row r="42" spans="2:4" ht="12" customHeight="1">
      <c r="B42" s="135">
        <v>2021</v>
      </c>
      <c r="C42" s="136">
        <v>52.7</v>
      </c>
      <c r="D42" s="136">
        <v>57.6</v>
      </c>
    </row>
    <row r="43" spans="2:4" ht="12" customHeight="1">
      <c r="B43" s="131">
        <v>2022</v>
      </c>
      <c r="C43" s="132">
        <v>50.2</v>
      </c>
      <c r="D43" s="132">
        <v>58.5</v>
      </c>
    </row>
    <row r="44" spans="2:4" ht="77.400000000000006" customHeight="1">
      <c r="B44" s="42" t="s">
        <v>166</v>
      </c>
      <c r="C44" s="43">
        <f>((C43/C7)-1)*100</f>
        <v>-42.889647326507394</v>
      </c>
      <c r="D44" s="43">
        <f>((D43/D7)-1)*100</f>
        <v>-52.631578947368432</v>
      </c>
    </row>
    <row r="45" spans="2:4" ht="27" customHeight="1"/>
    <row r="46" spans="2:4" ht="22.8" customHeight="1">
      <c r="B46" s="147" t="s">
        <v>167</v>
      </c>
      <c r="C46" s="193"/>
      <c r="D46" s="193"/>
    </row>
    <row r="47" spans="2:4" ht="34.799999999999997" customHeight="1">
      <c r="B47" s="147" t="s">
        <v>294</v>
      </c>
      <c r="C47" s="194"/>
      <c r="D47" s="194"/>
    </row>
  </sheetData>
  <mergeCells count="4">
    <mergeCell ref="B2:D2"/>
    <mergeCell ref="B5:B6"/>
    <mergeCell ref="B46:D46"/>
    <mergeCell ref="B47:D47"/>
  </mergeCells>
  <pageMargins left="0.05" right="0.05" top="0.5" bottom="0.5" header="0" footer="0"/>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3:G15"/>
  <sheetViews>
    <sheetView zoomScaleNormal="100" workbookViewId="0">
      <selection activeCell="I8" sqref="I8"/>
    </sheetView>
  </sheetViews>
  <sheetFormatPr defaultColWidth="11.5546875" defaultRowHeight="12" customHeight="1"/>
  <cols>
    <col min="1" max="1" width="16.44140625" customWidth="1"/>
    <col min="2" max="2" width="19.6640625" bestFit="1" customWidth="1"/>
    <col min="3" max="3" width="19.44140625" customWidth="1"/>
  </cols>
  <sheetData>
    <row r="3" spans="1:7" ht="45" customHeight="1">
      <c r="A3" s="166" t="s">
        <v>295</v>
      </c>
      <c r="B3" s="154"/>
      <c r="C3" s="154"/>
      <c r="D3" s="154"/>
      <c r="E3" s="154"/>
      <c r="F3" s="154"/>
      <c r="G3" s="154"/>
    </row>
    <row r="5" spans="1:7" ht="12" customHeight="1">
      <c r="A5" s="199" t="s">
        <v>261</v>
      </c>
      <c r="B5" s="201" t="s">
        <v>24</v>
      </c>
      <c r="C5" s="201"/>
      <c r="D5" s="201" t="s">
        <v>262</v>
      </c>
      <c r="E5" s="201"/>
      <c r="F5" s="201" t="s">
        <v>263</v>
      </c>
      <c r="G5" s="201"/>
    </row>
    <row r="6" spans="1:7" ht="27.6" customHeight="1">
      <c r="A6" s="200"/>
      <c r="B6" s="1" t="s">
        <v>161</v>
      </c>
      <c r="C6" s="1" t="s">
        <v>179</v>
      </c>
      <c r="D6" s="1" t="s">
        <v>161</v>
      </c>
      <c r="E6" s="1" t="s">
        <v>179</v>
      </c>
      <c r="F6" s="1" t="s">
        <v>161</v>
      </c>
      <c r="G6" s="1" t="s">
        <v>179</v>
      </c>
    </row>
    <row r="7" spans="1:7" ht="13.95" customHeight="1">
      <c r="A7" s="4" t="s">
        <v>280</v>
      </c>
      <c r="B7" s="108">
        <v>65648</v>
      </c>
      <c r="C7" s="110">
        <v>100</v>
      </c>
      <c r="D7" s="108">
        <f>SUM(D8:D12)</f>
        <v>49388</v>
      </c>
      <c r="E7" s="110">
        <v>100</v>
      </c>
      <c r="F7" s="108">
        <f>SUM(F8:F12)</f>
        <v>16260</v>
      </c>
      <c r="G7" s="110">
        <v>100</v>
      </c>
    </row>
    <row r="8" spans="1:7" ht="13.95" customHeight="1">
      <c r="A8" s="3" t="s">
        <v>19</v>
      </c>
      <c r="B8" s="124">
        <v>8620</v>
      </c>
      <c r="C8" s="49">
        <v>13.130636119912259</v>
      </c>
      <c r="D8" s="124">
        <v>1665</v>
      </c>
      <c r="E8" s="49">
        <v>3.3712642747226047</v>
      </c>
      <c r="F8" s="124">
        <v>6955</v>
      </c>
      <c r="G8" s="49">
        <v>42.773677736777366</v>
      </c>
    </row>
    <row r="9" spans="1:7" ht="13.95" customHeight="1">
      <c r="A9" s="3" t="s">
        <v>20</v>
      </c>
      <c r="B9" s="124">
        <v>18795</v>
      </c>
      <c r="C9" s="49">
        <v>28.629965878625395</v>
      </c>
      <c r="D9" s="124">
        <v>13061</v>
      </c>
      <c r="E9" s="49">
        <v>26.445695310601764</v>
      </c>
      <c r="F9" s="124">
        <v>5734</v>
      </c>
      <c r="G9" s="49">
        <v>35.264452644526443</v>
      </c>
    </row>
    <row r="10" spans="1:7" ht="13.95" customHeight="1">
      <c r="A10" s="3" t="s">
        <v>21</v>
      </c>
      <c r="B10" s="124">
        <v>14539</v>
      </c>
      <c r="C10" s="49">
        <v>22.146904703875215</v>
      </c>
      <c r="D10" s="124">
        <v>13104</v>
      </c>
      <c r="E10" s="49">
        <v>26.532760994573579</v>
      </c>
      <c r="F10" s="124">
        <v>1435</v>
      </c>
      <c r="G10" s="49">
        <v>8.8253382533825331</v>
      </c>
    </row>
    <row r="11" spans="1:7" ht="13.95" customHeight="1">
      <c r="A11" s="3" t="s">
        <v>22</v>
      </c>
      <c r="B11" s="124">
        <v>12566</v>
      </c>
      <c r="C11" s="49">
        <v>19.141481842554228</v>
      </c>
      <c r="D11" s="124">
        <v>11447</v>
      </c>
      <c r="E11" s="49">
        <v>23.177694986636428</v>
      </c>
      <c r="F11" s="124">
        <v>1119</v>
      </c>
      <c r="G11" s="49">
        <v>6.8819188191881917</v>
      </c>
    </row>
    <row r="12" spans="1:7" ht="13.95" customHeight="1">
      <c r="A12" s="3" t="s">
        <v>23</v>
      </c>
      <c r="B12" s="124">
        <v>11128</v>
      </c>
      <c r="C12" s="49">
        <v>16.951011455032901</v>
      </c>
      <c r="D12" s="124">
        <v>10111</v>
      </c>
      <c r="E12" s="49">
        <v>20.472584433465617</v>
      </c>
      <c r="F12" s="124">
        <v>1017</v>
      </c>
      <c r="G12" s="49">
        <v>6.2546125461254611</v>
      </c>
    </row>
    <row r="13" spans="1:7">
      <c r="A13" s="195"/>
      <c r="B13" s="196"/>
      <c r="C13" s="196"/>
      <c r="D13" s="196"/>
      <c r="E13" s="196"/>
      <c r="F13" s="196"/>
      <c r="G13" s="197"/>
    </row>
    <row r="14" spans="1:7" ht="46.8" customHeight="1">
      <c r="A14" s="198" t="s">
        <v>104</v>
      </c>
      <c r="B14" s="193"/>
      <c r="C14" s="193"/>
      <c r="D14" s="193"/>
      <c r="E14" s="193"/>
      <c r="F14" s="193"/>
      <c r="G14" s="151"/>
    </row>
    <row r="15" spans="1:7" ht="25.8" customHeight="1">
      <c r="A15" s="147" t="s">
        <v>296</v>
      </c>
      <c r="B15" s="193"/>
      <c r="C15" s="193"/>
      <c r="D15" s="193"/>
      <c r="E15" s="193"/>
      <c r="F15" s="193"/>
      <c r="G15" s="151"/>
    </row>
  </sheetData>
  <mergeCells count="8">
    <mergeCell ref="A13:G13"/>
    <mergeCell ref="A14:G14"/>
    <mergeCell ref="A15:G15"/>
    <mergeCell ref="A3:G3"/>
    <mergeCell ref="A5:A6"/>
    <mergeCell ref="F5:G5"/>
    <mergeCell ref="D5:E5"/>
    <mergeCell ref="B5:C5"/>
  </mergeCells>
  <pageMargins left="0.05" right="0.05" top="0.5" bottom="0.5" header="0" footer="0"/>
  <pageSetup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List of Tables</vt:lpstr>
      <vt:lpstr>Overview</vt:lpstr>
      <vt:lpstr>BMI Singleton</vt:lpstr>
      <vt:lpstr>BMI Singleton Percentages</vt:lpstr>
      <vt:lpstr>TAB101</vt:lpstr>
      <vt:lpstr>TAB102</vt:lpstr>
      <vt:lpstr>TAB103</vt:lpstr>
      <vt:lpstr>TAB104</vt:lpstr>
      <vt:lpstr>TAB105</vt:lpstr>
      <vt:lpstr>TAB106</vt:lpstr>
      <vt:lpstr>TAB107</vt:lpstr>
      <vt:lpstr>TAB108</vt:lpstr>
      <vt:lpstr>TAB109</vt:lpstr>
      <vt:lpstr>TAB110</vt:lpstr>
      <vt:lpstr>TAB112A</vt:lpstr>
      <vt:lpstr>TAB112B</vt:lpstr>
      <vt:lpstr>TAB113A</vt:lpstr>
      <vt:lpstr>TAB113B</vt:lpstr>
      <vt:lpstr>TAB114A</vt:lpstr>
      <vt:lpstr>TAB114B</vt:lpstr>
      <vt:lpstr>TAB115A</vt:lpstr>
      <vt:lpstr>TAB115B</vt:lpstr>
      <vt:lpstr>TAB116A</vt:lpstr>
      <vt:lpstr>TAB116B</vt:lpstr>
      <vt:lpstr>TAB117A</vt:lpstr>
      <vt:lpstr>TAB117B</vt:lpstr>
      <vt:lpstr>TAB118</vt:lpstr>
      <vt:lpstr>TAB119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SAS System</dc:title>
  <dc:creator>FitzsimmonsS</dc:creator>
  <cp:lastModifiedBy>Fitzsimmons, Shane (DHHS-Contractor)</cp:lastModifiedBy>
  <cp:revision>1</cp:revision>
  <dcterms:created xsi:type="dcterms:W3CDTF">2022-09-30T14:45:08Z</dcterms:created>
  <dcterms:modified xsi:type="dcterms:W3CDTF">2024-01-12T17:32:10Z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a2fed65-62e7-46ea-af74-187e0c17143a_Enabled">
    <vt:lpwstr>true</vt:lpwstr>
  </property>
  <property fmtid="{D5CDD505-2E9C-101B-9397-08002B2CF9AE}" pid="3" name="MSIP_Label_3a2fed65-62e7-46ea-af74-187e0c17143a_SetDate">
    <vt:lpwstr>2022-09-30T15:07:24Z</vt:lpwstr>
  </property>
  <property fmtid="{D5CDD505-2E9C-101B-9397-08002B2CF9AE}" pid="4" name="MSIP_Label_3a2fed65-62e7-46ea-af74-187e0c17143a_Method">
    <vt:lpwstr>Privileged</vt:lpwstr>
  </property>
  <property fmtid="{D5CDD505-2E9C-101B-9397-08002B2CF9AE}" pid="5" name="MSIP_Label_3a2fed65-62e7-46ea-af74-187e0c17143a_Name">
    <vt:lpwstr>3a2fed65-62e7-46ea-af74-187e0c17143a</vt:lpwstr>
  </property>
  <property fmtid="{D5CDD505-2E9C-101B-9397-08002B2CF9AE}" pid="6" name="MSIP_Label_3a2fed65-62e7-46ea-af74-187e0c17143a_SiteId">
    <vt:lpwstr>d5fb7087-3777-42ad-966a-892ef47225d1</vt:lpwstr>
  </property>
  <property fmtid="{D5CDD505-2E9C-101B-9397-08002B2CF9AE}" pid="7" name="MSIP_Label_3a2fed65-62e7-46ea-af74-187e0c17143a_ActionId">
    <vt:lpwstr>d2fe2ed3-6494-48b5-bd45-ead18600d433</vt:lpwstr>
  </property>
  <property fmtid="{D5CDD505-2E9C-101B-9397-08002B2CF9AE}" pid="8" name="MSIP_Label_3a2fed65-62e7-46ea-af74-187e0c17143a_ContentBits">
    <vt:lpwstr>0</vt:lpwstr>
  </property>
</Properties>
</file>